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rozm\Downloads\"/>
    </mc:Choice>
  </mc:AlternateContent>
  <bookViews>
    <workbookView xWindow="32760" yWindow="32760" windowWidth="28800" windowHeight="12435"/>
  </bookViews>
  <sheets>
    <sheet name="Arkusz1" sheetId="1" r:id="rId1"/>
  </sheets>
  <definedNames>
    <definedName name="_xlnm.Print_Area" localSheetId="0">Arkusz1!$A$1:$J$56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  <c r="F57" i="1"/>
  <c r="H57" i="1"/>
  <c r="G56" i="1" l="1"/>
  <c r="G55" i="1"/>
  <c r="G54" i="1"/>
  <c r="G53" i="1"/>
  <c r="G52" i="1"/>
  <c r="G51" i="1"/>
  <c r="G50" i="1"/>
  <c r="G49" i="1"/>
  <c r="G48" i="1"/>
  <c r="G47" i="1"/>
  <c r="G46" i="1"/>
  <c r="G4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7" i="1" l="1"/>
</calcChain>
</file>

<file path=xl/sharedStrings.xml><?xml version="1.0" encoding="utf-8"?>
<sst xmlns="http://schemas.openxmlformats.org/spreadsheetml/2006/main" count="188" uniqueCount="148">
  <si>
    <t xml:space="preserve">LISTA WNIOSKÓW O DOFINANSOWANIE PROJEKTÓW, KTÓRE UZYSKAŁY WYMAGANĄ LICZBĘ PUNKTÓW, Z WYRÓŻNIENIEM WNIOSKÓW WYBRANYCH DO DOFINANSOWANIA
</t>
  </si>
  <si>
    <t>Regionalny Program Operacyjny Województwa Śląskiego 2014-2020</t>
  </si>
  <si>
    <t>Oś Priorytetowa: II Cyfrowe Śląskie</t>
  </si>
  <si>
    <t>Działanie/Poddziałanie: 2.1 Wsparcie rozwoju cyfrowych usług publicznych</t>
  </si>
  <si>
    <t>Numer naboru: RPSL.02.01.00-IZ.01-24-376/20</t>
  </si>
  <si>
    <t>Lp.</t>
  </si>
  <si>
    <t>Numer wniosku</t>
  </si>
  <si>
    <t>Wnioskodawca</t>
  </si>
  <si>
    <t>Tytuł projektu</t>
  </si>
  <si>
    <t>Wnioskowane dofinansowanie z EFRR [PLN]</t>
  </si>
  <si>
    <t>Wnioskowane dofinansowanie z budżetu państwa  [PLN] (jeśli dotyczy)</t>
  </si>
  <si>
    <t>Wnioskowane dofinansowanie ogółem  [PLN]</t>
  </si>
  <si>
    <t>Koszt całkowity [PLN]</t>
  </si>
  <si>
    <t>Wybrany do dofinansowania - Tak/Nie</t>
  </si>
  <si>
    <t>Ostateczna liczba punktów przyznanych z oceny</t>
  </si>
  <si>
    <t>WND-RPSL.02.01.00-24-0BG0/20</t>
  </si>
  <si>
    <t>MED HOLDING SPÓŁKA AKCYJNA</t>
  </si>
  <si>
    <t>e-Urologia w województwie śląskim! Rozwój elektronicznych usług publicznych poprzez wdrożenie systemu e-usług oraz elektronicznej dokumentacji medycznej w Szpitalu Specjalistycznym prof. E. Michałowskiego w Katowicach oraz podmiotach partnerskich.</t>
  </si>
  <si>
    <t>Tak</t>
  </si>
  <si>
    <t>WND-RPSL.02.01.00-24-0BF0/20</t>
  </si>
  <si>
    <t>SAMODZIELNY PUBLICZNY ZAKŁAD OPIEKI ZDROWOTNEJ  SZPITAL NR 2 IM. DR. TADEUSZA BOCZONIA W MYSŁOWICACH</t>
  </si>
  <si>
    <t>Wdrożenie kompleksowego systemu e-usług, elektronicznej dokumentacji medycznej oraz infrastruktury w SP ZOZ Szpitalu nr 2 im. dr Tadeusza Boczonia w Mysłowicach i w podmiocie partnerskim</t>
  </si>
  <si>
    <t>WND-RPSL.02.01.00-24-0BG2/20</t>
  </si>
  <si>
    <t>SZPITAL MURCKI SPÓŁKA Z OGRANICZONĄ ODPOWIEDZIALNOŚCIĄ</t>
  </si>
  <si>
    <t>Rozwój cyfrowych usług medycznych w Szpitalu Murcki Sp. z o.o.</t>
  </si>
  <si>
    <t>WND-RPSL.02.01.00-24-0B88/20</t>
  </si>
  <si>
    <t>SZPITAL CHORÓB PŁUC IM. ŚW.JÓZEFA W PILCHOWICACH</t>
  </si>
  <si>
    <t>Wdrożenie e-usług w obszarze zdrowia w Szpitalu Chorób Płuc im. Świętego Józefa w Pilchowicach</t>
  </si>
  <si>
    <t>WND-RPSL.02.01.00-24-0BEC/20</t>
  </si>
  <si>
    <t>SOSNOWIECKI SZPITAL MIEJSKI SPÓŁKA Z OGRANICZONĄ ODPOWIEDZIALNOŚCIĄ</t>
  </si>
  <si>
    <t>Zwiększenie dostępu do cyfrowych usług publicznych z obszaru e-zdrowia w Sosnowieckim Szpitalu Miejskim</t>
  </si>
  <si>
    <t>WND-RPSL.02.01.00-24-0BB4/20</t>
  </si>
  <si>
    <t>Ośrodek Leczniczo-Rehabilitacyjny "Bucze" w Górkach Wielkich Sp. z o.o.</t>
  </si>
  <si>
    <t>Wdrożenie e-usług dla pacjentów Ośrodka Leczniczo-Rehabilitacyjnego "Bucze" w Górkach Wielkich sp. z o.o.</t>
  </si>
  <si>
    <t>WND-RPSL.02.01.00-24-0A8B/20</t>
  </si>
  <si>
    <t>SAMODZIELNY PUBLICZNY ZAKŁAD OPIEKI ZDROWOTNEJ  ZESPÓŁ SZPITALI MIEJSKICH</t>
  </si>
  <si>
    <t>Rozwój e-usług w obszarze zdrowia w Zespole Szpitali Miejskich w Chorzowie</t>
  </si>
  <si>
    <t>WND-RPSL.02.01.00-24-0BF2/20</t>
  </si>
  <si>
    <t>EMC SILESIA SPÓŁKA Z OGRANICZONĄ ODPOWIEDZIALNOŚCIĄ</t>
  </si>
  <si>
    <t>Wdrożenie szpitalnego systemu informatycznego wraz z pakietem eusług dla Szpitala Geriatrycznego im. Jana Pawła II w Katowicach</t>
  </si>
  <si>
    <t>WND-RPSL.02.01.00-24-0B93/20</t>
  </si>
  <si>
    <t>SZPITAL PEDIATRYCZNY W BIELSKU-BIAŁEJ</t>
  </si>
  <si>
    <t>Poprawa jakości usług medycznych poprzez wdrożenie kompleksowego ambulatoryjnego i szpitalnego systemu e-zdrowie</t>
  </si>
  <si>
    <t>WND-RPSL.02.01.00-24-0B98/20</t>
  </si>
  <si>
    <t>OKRĘGOWY SZPITAL KOLEJOWY W KATOWICACH -S.P.Z.O.Z.</t>
  </si>
  <si>
    <t>Wzrost dostępności e-usług w obszarze zdrowia świadczonych przez Okręgowy Szpital Kolejowy w Katowicach</t>
  </si>
  <si>
    <t>WND-RPSL.02.01.00-24-0BA9/20</t>
  </si>
  <si>
    <t>ZESPÓŁ OPIEKI ZDROWOTNEJ W KŁOBUCKU</t>
  </si>
  <si>
    <t>Wsparcie rozwoju cyfrowych usług publicznych z obszaru e-zdrowia dla ZOZ Kłobuck</t>
  </si>
  <si>
    <t>WND-RPSL.02.01.00-24-0BAF/20</t>
  </si>
  <si>
    <t>Centrum Pediatrii im. Jana Pawła II w Sosnowcu Sp. z o.o.</t>
  </si>
  <si>
    <t>Kompleksowe wdrożenie systemu e-Usług wraz z dostosowaniem infrastruktury sieciowej do potrzeb pacjentów Centrum Pediatrii</t>
  </si>
  <si>
    <t>WND-RPSL.02.01.00-24-0B99/20</t>
  </si>
  <si>
    <t>POWIAT GLIWICKI</t>
  </si>
  <si>
    <t>Budowa platformy usług z zakresu e-zdrowia dla mieszkańców Powiatu Gliwickiego</t>
  </si>
  <si>
    <t>WND-RPSL.02.01.00-24-0BDC/20</t>
  </si>
  <si>
    <t>MERKURY SPÓŁKA Z OGRANICZONĄ ODPOWIEDZIALNOŚCIĄ</t>
  </si>
  <si>
    <t>Zwiększenie dostępu do cyfrowych usług publicznych z obszaru e-zdrowia w Dąbrowie Górniczej</t>
  </si>
  <si>
    <t>WND-RPSL.02.01.00-24-0BCB/20</t>
  </si>
  <si>
    <t>WOJEWÓDZKI ZAKŁAD OPIEKI ZDROWOTNEJ NAD MATKĄ, DZIECKIEM I MŁODZIEŻĄ</t>
  </si>
  <si>
    <t>Nowe e-usługi szansą rozwoju Wojewódzkiego Zakładu Opieki Zdrowotnej nad Matką, Dzieckiem i Młodzieżą z siedzibą w Częstochowie</t>
  </si>
  <si>
    <t>WND-RPSL.02.01.00-24-0BD3/20</t>
  </si>
  <si>
    <t>SZPITAL ZAKONU BONIFRATRÓW W KATOWICACH SPÓŁKA Z OGRANICZONĄ ODPOWIEDZIALNOŚCIĄ</t>
  </si>
  <si>
    <t xml:space="preserve">Wdrożenie e-usług dla pacjentów Szpitala Zakonu Bonifratrów w Katowicach sp. z o.o. </t>
  </si>
  <si>
    <t>WND-RPSL.02.01.00-24-0BA4/20</t>
  </si>
  <si>
    <t>Samodzielny Publiczny Zakład Opieki Zdrowotnej Państwowy Szpital dla Nerwowo i Psychicznie Chorych w Rybniku</t>
  </si>
  <si>
    <t>Rozwój e-usług dla SPZOZ Szpital dla Nerwowo i Psychicznie Chorych w Rybniku</t>
  </si>
  <si>
    <t>WND-RPSL.02.01.00-24-0BD2/20</t>
  </si>
  <si>
    <t>Zespół Opieki Zdrowotnej w Świętochłowicach sp. z o.o.</t>
  </si>
  <si>
    <t>Elektroniczny system cyfrowych usług dla pacjentów w Zespole Opieki Zdrowotnej  w Świętochłowicach spółka z o.o.</t>
  </si>
  <si>
    <t>WND-RPSL.02.01.00-24-0B9C/20</t>
  </si>
  <si>
    <t>BESKIDZKI ZESPÓŁ LECZNICZO-REHABILITACYJNY SZPITAL OPIEKI DŁUGOTERMINOWEJ W JAWORZU</t>
  </si>
  <si>
    <t>Wdrożenie i rozwój usług medycznych z zakresu e-zdrowia w Beskidzkim Zespole Leczniczo-Rehabilitacyjnym Szpitalu Opieki Długoterminowej w Jaworzu</t>
  </si>
  <si>
    <t>WND-RPSL.02.01.00-24-0B8A/20</t>
  </si>
  <si>
    <t>CENTRUM PULMONOLOGII I TORAKOCHIRURGII W BYSTREJ</t>
  </si>
  <si>
    <t>Wdrożenie w Centrum Pulmonologii i Torakochirurgii w Bystrej zintegrowanego medycznego systemu informatycznego w celu zwiększenia dostępu do cyfrowych usług publicznych z obszaru e-zdrowia w regionie śląskim</t>
  </si>
  <si>
    <t>WND-RPSL.02.01.00-24-0B9E/20</t>
  </si>
  <si>
    <t>WOJEWÓDZKI SZPITAL CHORÓB PŁUC IM. DR ALOJZEGO PAWELCA</t>
  </si>
  <si>
    <t>Rozwój sytemu w obszarze e-zdrowia w Wojewódzkim Szpitalu Chorób Płuc im. dr Alojzego Pawelca w Wodzisławiu Śląskim</t>
  </si>
  <si>
    <t>WND-RPSL.02.01.00-24-0440/20</t>
  </si>
  <si>
    <t>WIELOSPECJALISTYCZNY SZPITAL POWIATOWY SPÓŁKA AKCYJNA</t>
  </si>
  <si>
    <t>ESKULAP-Elektroniczny System Komputerowych Usług Lekarskich i Aptecznych dla Pacjentów w Szpitalu Powiatowym w Tarnowskich Górach.</t>
  </si>
  <si>
    <t>WND-RPSL.02.01.00-24-0BBG/20</t>
  </si>
  <si>
    <t>SAMODZIELNY PUBLICZNY ZAKŁAD OPIEKI ZDROWOTNEJ, ZAKŁAD DIAGNOSTYKI OBRAZOWEJ</t>
  </si>
  <si>
    <t>Zwiększenie dostępności i jakości świadczeń diagnostycznych poprzez wdrożenie systemu e-Usług</t>
  </si>
  <si>
    <t>WND-RPSL.02.01.00-24-0A8E/20</t>
  </si>
  <si>
    <t>ŚLĄSKIE CENTRUM REUMATOLOGII, REHABILITACJI I ZAPOBIEGANIA NIEPEŁNOSPRAWNOŚCI IM. GEN. JERZEGO ZIĘTKA W USTRONIU SPÓŁKA Z OGRANICZONĄ ODPOWIEDZIALNOŚCIĄ</t>
  </si>
  <si>
    <t>Cyfrowe usługi publiczne z obszaru e-zdrowia w Centrum Reumatologii Sp. z o.o.</t>
  </si>
  <si>
    <t>WND-RPSL.02.01.00-24-0B8C/20</t>
  </si>
  <si>
    <t>SZPITAL REJONOWY IM. DR JÓZEFA ROSTKA W RACIBORZU</t>
  </si>
  <si>
    <t>Zwiększenie dostępu do cyfrowych usług publicznych z obszaru e-zdrowia w Szpitalu Rejonowym im. dr Józefa Rostka w Raciborzu</t>
  </si>
  <si>
    <t>WND-RPSL.02.01.00-24-0BBC/20</t>
  </si>
  <si>
    <t>SZPITAL SPECJALISTYCZNY W ZABRZU SPÓŁKA Z OGRANICZONĄ ODPOWIEDZIALNOŚCIĄ</t>
  </si>
  <si>
    <t>Rozwój e-usług medycznych w Szpitalu Specjalistycznym w Zabrzu Sp. z o.o.</t>
  </si>
  <si>
    <t>WND-RPSL.02.01.00-24-0BEB/20</t>
  </si>
  <si>
    <t>SZPITAL MIEJSKI W RUDZIE ŚLĄSKIEJ SPÓŁKA Z OGRANICZONĄ ODPOWIEDZIALNOŚCIĄ</t>
  </si>
  <si>
    <t>E-Szpital w Rudzie Śląskiej 2.0</t>
  </si>
  <si>
    <t>WND-RPSL.02.01.00-24-0BA2/20</t>
  </si>
  <si>
    <t>SZPITAL MIEJSKI W SIEMIANOWICACH ŚLĄSKICH SPÓŁKA Z OGRANICZONĄ ODPOWIEDZIALNOŚCIĄ</t>
  </si>
  <si>
    <t>Podniesienie jakości usług medycznych dzięki wykorzystaniu nowoczesnych technologii informacyjno – komunikacyjnych w Szpitalu Miejskim w Siemianowicach Śląskich Sp. z o.o.</t>
  </si>
  <si>
    <t>WND-RPSL.02.01.00-24-0BC3/20</t>
  </si>
  <si>
    <t>SAMODZIELNY PUBLICZNY ZAKŁAD OPIEKI ZDROWOTNEJ SZPITAL PSYCHIATRYCZNY</t>
  </si>
  <si>
    <t>Wzrost wykorzystania e-usług w obszarze zdrowia w Szpitalu Psychiatrycznym w Toszku</t>
  </si>
  <si>
    <t>WND-RPSL.02.01.00-24-0BE2/20</t>
  </si>
  <si>
    <t>CENTRUM PSYCHIATRII W KATOWICACH IM. DR. KRZYSZTOFA CZUMY</t>
  </si>
  <si>
    <t>Rozwój cyfrowych usług publicznych w obszarze ochrony zdrowia w Centrum Psychiatrii w Katowicach im. dr. Krzysztofa Czumy</t>
  </si>
  <si>
    <t>WND-RPSL.02.01.00-24-0BB5/20</t>
  </si>
  <si>
    <t>MEGREZ SPÓŁKA Z OGRANICZONĄ ODPOWIEDZIALNOŚCIĄ</t>
  </si>
  <si>
    <t xml:space="preserve">Wdrożenie elektronicznych usług medycznych w MEGREZ Sp. z o.o. 
</t>
  </si>
  <si>
    <t>WND-RPSL.02.01.00-24-0BAD/20</t>
  </si>
  <si>
    <t>Centrum Zdrowia w Mikołowie Sp. z o.o.</t>
  </si>
  <si>
    <t>Rozwój e-Usług dla Centrum Zdrowia w Mikołowie</t>
  </si>
  <si>
    <t>WND-RPSL.02.01.00-24-0B7F/20</t>
  </si>
  <si>
    <t>WOJEWÓDZKI SZPITAL NEUROPSYCHIATRYCZNY IM. DR. EMILA CYRANA</t>
  </si>
  <si>
    <t>Rozwój elektronicznych usług publicznych, elektronicznej dokumentacji medycznej oraz infrastruktury w Wojewódzkim Szpitalu Neuropsychiatrycznym im. dr. Emila Cyrana w Lublińcu – II Etap</t>
  </si>
  <si>
    <t>WND-RPSL.02.01.00-24-0B8D/20</t>
  </si>
  <si>
    <t>Zespół Wojewódzkich Przychodni Specjalistycznych w Katowicach</t>
  </si>
  <si>
    <t>Rozbudowa systemu informatycznego oraz wdrożenie EDM</t>
  </si>
  <si>
    <t>Nie</t>
  </si>
  <si>
    <t>Razem wybrane do dofinansowania</t>
  </si>
  <si>
    <t>WND-RPSL.02.01.00-24-0B9D/20</t>
  </si>
  <si>
    <t>SZPITAL MIEJSKI NR 4 W GLIWICACH SPÓŁKA Z OGRANICZONĄ ODPOWIEDZIALNOŚCIĄ</t>
  </si>
  <si>
    <t xml:space="preserve">Podniesienie jakości usług medycznych dzięki wykorzystaniu nowoczesnych technologii informacyjno – komunikacyjnych w Szpitalu Miejskim nr 4 w Gliwicach Sp.z o.o.
</t>
  </si>
  <si>
    <t>WND-RPSL.02.01.00-24-0BC5/20</t>
  </si>
  <si>
    <t>MIEJSKI SZPITAL ZESPOLONY</t>
  </si>
  <si>
    <t>Wdrożenie e-usług w Miejskim Szpitalu Zespolonym w Częstochowie</t>
  </si>
  <si>
    <t>WND-RPSL.02.01.00-24-0BA1/20</t>
  </si>
  <si>
    <t>SZPITAL CHORÓB PŁUC W SIEWIERZU SPÓŁKA Z OGRANICZONĄ ODPOWIEDZIALNOŚCIĄ</t>
  </si>
  <si>
    <t>E-usługi w Szpitalu Chorób Płuc w Siewierzu Sp. z o.o.</t>
  </si>
  <si>
    <t>WND-RPSL.02.01.00-24-0B82/20</t>
  </si>
  <si>
    <t>SZPITAL SPECJALISTYCZNY W CHORZOWIE</t>
  </si>
  <si>
    <t>Zwiększenie dostępu do cyfrowych usług publicznych z obszaru e-zdrowia w Szpitalu Specjalistycznym w Chorzowie</t>
  </si>
  <si>
    <t>WND-RPSL.02.01.00-24-0BEE/20</t>
  </si>
  <si>
    <t>EPIONE SPÓŁKA Z OGRANICZONĄ ODPOWIEDZIALNOŚCIĄ</t>
  </si>
  <si>
    <t xml:space="preserve">Zwiększenie dostępu do cyfrowych zdrowotnych usług publicznych w Epione Sp. z o.o. </t>
  </si>
  <si>
    <t>WND-RPSL.02.01.00-24-0BC1/20</t>
  </si>
  <si>
    <t>WOJEWÓDZKI SZPITAL SPECJALISTYCZNY NR 2 W JASTRZĘBIU-ZDROJU</t>
  </si>
  <si>
    <t>Bezpieczne usługi medyczne w Wojewódzkim Szpitalu Specjalistycznym Nr 2 w Jastrzębiu-Zdroju</t>
  </si>
  <si>
    <t>WND-RPSL.02.01.00-24-0B94/20</t>
  </si>
  <si>
    <t>WOJEWÓDZKI SZPITAL SPECJALISTYCZNY NR 5 IM. ŚW. BARBARY W SOSNOWCU</t>
  </si>
  <si>
    <t>Rozwój systemów informatycznych w celu poprawy jakości i dostępności usług publicznych z obszaru e-zdrowia w Wojewódzkim Szpitalu Specjalistycznym nr 5 im. św. Barbary w Sosnowcu</t>
  </si>
  <si>
    <t>WND-RPSL.02.01.00-24-0BAC/20</t>
  </si>
  <si>
    <t>ZAGŁĘBIOWSKIE CENTRUM ONKOLOGII SZPITAL SPECJALISTYCZNY IM. SZ. STARKIEWICZA W DĄBROWIE GÓRNICZEJ</t>
  </si>
  <si>
    <t xml:space="preserve">Wdrożenie kompleksowego systemu e-usług oraz elektronicznej dokumentacji medycznej w Zagłębiowskim Centrum Onkologii Szpital Specjalistyczny im. Sz.Starkiewicza w Dąbrowie Górniczej
</t>
  </si>
  <si>
    <t>WND-RPSL.02.01.00-24-0BDB/20</t>
  </si>
  <si>
    <t>REPTY GÓRNOŚLĄSKIE CENTRUM REHABILITACJI IM.GEN.JERZEGO ZIĘTKA</t>
  </si>
  <si>
    <t>„Wdrożenie nowych e-usług w obszarze zdrowia w Górnośląskim Centrum Rehabilitacji „Repty”</t>
  </si>
  <si>
    <t>Tak - rozwiązanie umowy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</si>
</sst>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0" fontId="4" fillId="0" borderId="0" xfId="0" applyFont="1"/>
    <xf numFmtId="4" fontId="1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wrapText="1"/>
    </xf>
    <xf numFmtId="0" fontId="2" fillId="0" borderId="9" xfId="0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D5573E.AB7443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0</xdr:row>
      <xdr:rowOff>152400</xdr:rowOff>
    </xdr:from>
    <xdr:to>
      <xdr:col>5</xdr:col>
      <xdr:colOff>723900</xdr:colOff>
      <xdr:row>3</xdr:row>
      <xdr:rowOff>66675</xdr:rowOff>
    </xdr:to>
    <xdr:pic>
      <xdr:nvPicPr>
        <xdr:cNvPr id="1047" name="Obraz 2" descr="EFRR kolor styczeń 2018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52400"/>
          <a:ext cx="4800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tabSelected="1" topLeftCell="A46" zoomScale="90" zoomScaleNormal="90" workbookViewId="0">
      <selection activeCell="F52" sqref="F52"/>
    </sheetView>
  </sheetViews>
  <sheetFormatPr defaultRowHeight="15" x14ac:dyDescent="0.25"/>
  <cols>
    <col min="1" max="1" width="4.42578125" customWidth="1"/>
    <col min="2" max="2" width="26" customWidth="1"/>
    <col min="3" max="3" width="38.28515625" customWidth="1"/>
    <col min="4" max="4" width="39.85546875" customWidth="1"/>
    <col min="5" max="5" width="18.5703125" customWidth="1"/>
    <col min="6" max="6" width="15.28515625" customWidth="1"/>
    <col min="7" max="7" width="16.42578125" customWidth="1"/>
    <col min="8" max="8" width="15.5703125" customWidth="1"/>
    <col min="9" max="9" width="15" customWidth="1"/>
    <col min="10" max="10" width="13" customWidth="1"/>
  </cols>
  <sheetData>
    <row r="5" spans="1:10" ht="36" customHeight="1" x14ac:dyDescent="0.25">
      <c r="A5" s="15" t="s">
        <v>0</v>
      </c>
      <c r="B5" s="15"/>
      <c r="C5" s="15"/>
      <c r="D5" s="15"/>
      <c r="E5" s="15"/>
      <c r="F5" s="15"/>
      <c r="G5" s="15"/>
      <c r="H5" s="15"/>
    </row>
    <row r="6" spans="1:10" x14ac:dyDescent="0.25">
      <c r="A6" s="1"/>
      <c r="B6" s="1"/>
      <c r="C6" s="1"/>
      <c r="D6" s="1"/>
      <c r="E6" s="1"/>
      <c r="F6" s="1"/>
      <c r="G6" s="1"/>
      <c r="H6" s="1"/>
    </row>
    <row r="7" spans="1:10" x14ac:dyDescent="0.25">
      <c r="A7" s="1" t="s">
        <v>1</v>
      </c>
      <c r="B7" s="2"/>
      <c r="C7" s="2"/>
      <c r="D7" s="2"/>
      <c r="E7" s="2"/>
      <c r="F7" s="2"/>
      <c r="G7" s="2"/>
      <c r="H7" s="1"/>
    </row>
    <row r="8" spans="1:10" x14ac:dyDescent="0.25">
      <c r="A8" s="1" t="s">
        <v>2</v>
      </c>
      <c r="B8" s="1"/>
      <c r="C8" s="1"/>
      <c r="D8" s="2"/>
      <c r="E8" s="2"/>
      <c r="F8" s="2"/>
      <c r="G8" s="2"/>
      <c r="H8" s="1"/>
    </row>
    <row r="9" spans="1:10" x14ac:dyDescent="0.25">
      <c r="A9" s="1" t="s">
        <v>3</v>
      </c>
      <c r="B9" s="1"/>
      <c r="C9" s="1"/>
      <c r="D9" s="2"/>
      <c r="E9" s="2"/>
      <c r="F9" s="2"/>
      <c r="G9" s="2"/>
      <c r="H9" s="1"/>
    </row>
    <row r="10" spans="1:10" x14ac:dyDescent="0.25">
      <c r="A10" s="1" t="s">
        <v>4</v>
      </c>
      <c r="B10" s="1"/>
      <c r="C10" s="1"/>
      <c r="D10" s="2"/>
      <c r="E10" s="2"/>
      <c r="F10" s="2"/>
      <c r="G10" s="2"/>
      <c r="H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</row>
    <row r="12" spans="1:10" x14ac:dyDescent="0.25">
      <c r="A12" s="3"/>
      <c r="B12" s="3"/>
      <c r="C12" s="4"/>
      <c r="D12" s="4"/>
      <c r="E12" s="4"/>
      <c r="F12" s="4"/>
      <c r="G12" s="1"/>
      <c r="H12" s="1"/>
    </row>
    <row r="13" spans="1:10" ht="78.75" customHeight="1" x14ac:dyDescent="0.25">
      <c r="A13" s="5" t="s">
        <v>5</v>
      </c>
      <c r="B13" s="5" t="s">
        <v>6</v>
      </c>
      <c r="C13" s="5" t="s">
        <v>7</v>
      </c>
      <c r="D13" s="6" t="s">
        <v>8</v>
      </c>
      <c r="E13" s="5" t="s">
        <v>9</v>
      </c>
      <c r="F13" s="5" t="s">
        <v>10</v>
      </c>
      <c r="G13" s="5" t="s">
        <v>11</v>
      </c>
      <c r="H13" s="6" t="s">
        <v>12</v>
      </c>
      <c r="I13" s="6" t="s">
        <v>13</v>
      </c>
      <c r="J13" s="6" t="s">
        <v>14</v>
      </c>
    </row>
    <row r="14" spans="1:10" ht="89.25" customHeight="1" x14ac:dyDescent="0.25">
      <c r="A14" s="7">
        <v>1</v>
      </c>
      <c r="B14" s="8" t="s">
        <v>15</v>
      </c>
      <c r="C14" s="9" t="s">
        <v>16</v>
      </c>
      <c r="D14" s="9" t="s">
        <v>17</v>
      </c>
      <c r="E14" s="10">
        <v>3019086.94</v>
      </c>
      <c r="F14" s="10">
        <v>0</v>
      </c>
      <c r="G14" s="11">
        <f>SUM(E14:F14)</f>
        <v>3019086.94</v>
      </c>
      <c r="H14" s="10">
        <v>4064192</v>
      </c>
      <c r="I14" s="11" t="s">
        <v>18</v>
      </c>
      <c r="J14" s="11">
        <v>39.6</v>
      </c>
    </row>
    <row r="15" spans="1:10" ht="73.5" customHeight="1" x14ac:dyDescent="0.25">
      <c r="A15" s="7">
        <v>2</v>
      </c>
      <c r="B15" s="8" t="s">
        <v>19</v>
      </c>
      <c r="C15" s="9" t="s">
        <v>20</v>
      </c>
      <c r="D15" s="9" t="s">
        <v>21</v>
      </c>
      <c r="E15" s="10">
        <v>2064215.23</v>
      </c>
      <c r="F15" s="10">
        <v>0</v>
      </c>
      <c r="G15" s="11">
        <f t="shared" ref="G15:G43" si="0">SUM(E15:F15)</f>
        <v>2064215.23</v>
      </c>
      <c r="H15" s="10">
        <v>2619213.73</v>
      </c>
      <c r="I15" s="11" t="s">
        <v>18</v>
      </c>
      <c r="J15" s="11">
        <v>38.4</v>
      </c>
    </row>
    <row r="16" spans="1:10" ht="42" customHeight="1" x14ac:dyDescent="0.25">
      <c r="A16" s="7">
        <v>3</v>
      </c>
      <c r="B16" s="8" t="s">
        <v>22</v>
      </c>
      <c r="C16" s="9" t="s">
        <v>23</v>
      </c>
      <c r="D16" s="9" t="s">
        <v>24</v>
      </c>
      <c r="E16" s="10">
        <v>558237.5</v>
      </c>
      <c r="F16" s="10">
        <v>0</v>
      </c>
      <c r="G16" s="11">
        <f t="shared" si="0"/>
        <v>558237.5</v>
      </c>
      <c r="H16" s="10">
        <v>656750</v>
      </c>
      <c r="I16" s="11" t="s">
        <v>18</v>
      </c>
      <c r="J16" s="11">
        <v>37.6</v>
      </c>
    </row>
    <row r="17" spans="1:10" ht="38.25" customHeight="1" x14ac:dyDescent="0.25">
      <c r="A17" s="31">
        <v>4</v>
      </c>
      <c r="B17" s="8" t="s">
        <v>25</v>
      </c>
      <c r="C17" s="9" t="s">
        <v>26</v>
      </c>
      <c r="D17" s="9" t="s">
        <v>27</v>
      </c>
      <c r="E17" s="10">
        <v>1484237.82</v>
      </c>
      <c r="F17" s="10">
        <v>0</v>
      </c>
      <c r="G17" s="11">
        <f t="shared" si="0"/>
        <v>1484237.82</v>
      </c>
      <c r="H17" s="10">
        <v>1760066.7</v>
      </c>
      <c r="I17" s="11" t="s">
        <v>18</v>
      </c>
      <c r="J17" s="11">
        <v>37</v>
      </c>
    </row>
    <row r="18" spans="1:10" ht="38.25" x14ac:dyDescent="0.25">
      <c r="A18" s="32"/>
      <c r="B18" s="8" t="s">
        <v>28</v>
      </c>
      <c r="C18" s="9" t="s">
        <v>29</v>
      </c>
      <c r="D18" s="9" t="s">
        <v>30</v>
      </c>
      <c r="E18" s="10">
        <v>1006619.1</v>
      </c>
      <c r="F18" s="10">
        <v>0</v>
      </c>
      <c r="G18" s="11">
        <f t="shared" si="0"/>
        <v>1006619.1</v>
      </c>
      <c r="H18" s="10">
        <v>1184257.77</v>
      </c>
      <c r="I18" s="11" t="s">
        <v>18</v>
      </c>
      <c r="J18" s="11">
        <v>37</v>
      </c>
    </row>
    <row r="19" spans="1:10" ht="38.25" x14ac:dyDescent="0.25">
      <c r="A19" s="7">
        <v>5</v>
      </c>
      <c r="B19" s="8" t="s">
        <v>31</v>
      </c>
      <c r="C19" s="9" t="s">
        <v>32</v>
      </c>
      <c r="D19" s="9" t="s">
        <v>33</v>
      </c>
      <c r="E19" s="10">
        <v>1259146.73</v>
      </c>
      <c r="F19" s="10">
        <v>0</v>
      </c>
      <c r="G19" s="11">
        <f t="shared" si="0"/>
        <v>1259146.73</v>
      </c>
      <c r="H19" s="10">
        <v>1511754.7</v>
      </c>
      <c r="I19" s="11" t="s">
        <v>18</v>
      </c>
      <c r="J19" s="11">
        <v>35.6</v>
      </c>
    </row>
    <row r="20" spans="1:10" ht="38.25" x14ac:dyDescent="0.25">
      <c r="A20" s="31">
        <v>6</v>
      </c>
      <c r="B20" s="8" t="s">
        <v>34</v>
      </c>
      <c r="C20" s="8" t="s">
        <v>35</v>
      </c>
      <c r="D20" s="9" t="s">
        <v>36</v>
      </c>
      <c r="E20" s="9">
        <v>1626341.94</v>
      </c>
      <c r="F20" s="10">
        <v>0</v>
      </c>
      <c r="G20" s="11">
        <f t="shared" si="0"/>
        <v>1626341.94</v>
      </c>
      <c r="H20" s="10">
        <v>1680037</v>
      </c>
      <c r="I20" s="11" t="s">
        <v>18</v>
      </c>
      <c r="J20" s="11">
        <v>34.799999999999997</v>
      </c>
    </row>
    <row r="21" spans="1:10" ht="60" customHeight="1" x14ac:dyDescent="0.25">
      <c r="A21" s="32"/>
      <c r="B21" s="8" t="s">
        <v>37</v>
      </c>
      <c r="C21" s="9" t="s">
        <v>38</v>
      </c>
      <c r="D21" s="9" t="s">
        <v>39</v>
      </c>
      <c r="E21" s="10">
        <v>1118175</v>
      </c>
      <c r="F21" s="10">
        <v>0</v>
      </c>
      <c r="G21" s="11">
        <f t="shared" si="0"/>
        <v>1118175</v>
      </c>
      <c r="H21" s="10">
        <v>1315500</v>
      </c>
      <c r="I21" s="11" t="s">
        <v>18</v>
      </c>
      <c r="J21" s="11">
        <v>34.799999999999997</v>
      </c>
    </row>
    <row r="22" spans="1:10" ht="48.75" customHeight="1" x14ac:dyDescent="0.25">
      <c r="A22" s="7">
        <v>7</v>
      </c>
      <c r="B22" s="8" t="s">
        <v>40</v>
      </c>
      <c r="C22" s="9" t="s">
        <v>41</v>
      </c>
      <c r="D22" s="9" t="s">
        <v>42</v>
      </c>
      <c r="E22" s="10">
        <v>1759095.87</v>
      </c>
      <c r="F22" s="10">
        <v>0</v>
      </c>
      <c r="G22" s="11">
        <f t="shared" si="0"/>
        <v>1759095.87</v>
      </c>
      <c r="H22" s="10">
        <v>2069524.55</v>
      </c>
      <c r="I22" s="11" t="s">
        <v>18</v>
      </c>
      <c r="J22" s="11">
        <v>34.6</v>
      </c>
    </row>
    <row r="23" spans="1:10" ht="46.5" customHeight="1" x14ac:dyDescent="0.25">
      <c r="A23" s="31">
        <v>8</v>
      </c>
      <c r="B23" s="8" t="s">
        <v>43</v>
      </c>
      <c r="C23" s="9" t="s">
        <v>44</v>
      </c>
      <c r="D23" s="9" t="s">
        <v>45</v>
      </c>
      <c r="E23" s="10">
        <v>1172660.79</v>
      </c>
      <c r="F23" s="10">
        <v>0</v>
      </c>
      <c r="G23" s="11">
        <f t="shared" si="0"/>
        <v>1172660.79</v>
      </c>
      <c r="H23" s="10">
        <v>1395368.61</v>
      </c>
      <c r="I23" s="11" t="s">
        <v>18</v>
      </c>
      <c r="J23" s="11">
        <v>34</v>
      </c>
    </row>
    <row r="24" spans="1:10" ht="38.25" customHeight="1" x14ac:dyDescent="0.25">
      <c r="A24" s="33"/>
      <c r="B24" s="8" t="s">
        <v>46</v>
      </c>
      <c r="C24" s="9" t="s">
        <v>47</v>
      </c>
      <c r="D24" s="9" t="s">
        <v>48</v>
      </c>
      <c r="E24" s="10">
        <v>1353399.75</v>
      </c>
      <c r="F24" s="10">
        <v>0</v>
      </c>
      <c r="G24" s="11">
        <f t="shared" si="0"/>
        <v>1353399.75</v>
      </c>
      <c r="H24" s="10">
        <v>1593235</v>
      </c>
      <c r="I24" s="11" t="s">
        <v>18</v>
      </c>
      <c r="J24" s="11">
        <v>34</v>
      </c>
    </row>
    <row r="25" spans="1:10" ht="51" customHeight="1" x14ac:dyDescent="0.25">
      <c r="A25" s="32"/>
      <c r="B25" s="8" t="s">
        <v>49</v>
      </c>
      <c r="C25" s="9" t="s">
        <v>50</v>
      </c>
      <c r="D25" s="9" t="s">
        <v>51</v>
      </c>
      <c r="E25" s="10">
        <v>1792819.32</v>
      </c>
      <c r="F25" s="10">
        <v>0</v>
      </c>
      <c r="G25" s="11">
        <f t="shared" si="0"/>
        <v>1792819.32</v>
      </c>
      <c r="H25" s="10">
        <v>2109199.2000000002</v>
      </c>
      <c r="I25" s="11" t="s">
        <v>18</v>
      </c>
      <c r="J25" s="11">
        <v>34</v>
      </c>
    </row>
    <row r="26" spans="1:10" ht="25.5" x14ac:dyDescent="0.25">
      <c r="A26" s="31">
        <v>9</v>
      </c>
      <c r="B26" s="8" t="s">
        <v>52</v>
      </c>
      <c r="C26" s="9" t="s">
        <v>53</v>
      </c>
      <c r="D26" s="9" t="s">
        <v>54</v>
      </c>
      <c r="E26" s="10">
        <v>1520225</v>
      </c>
      <c r="F26" s="10">
        <v>0</v>
      </c>
      <c r="G26" s="11">
        <f t="shared" si="0"/>
        <v>1520225</v>
      </c>
      <c r="H26" s="10">
        <v>1840000</v>
      </c>
      <c r="I26" s="11" t="s">
        <v>18</v>
      </c>
      <c r="J26" s="11">
        <v>33.799999999999997</v>
      </c>
    </row>
    <row r="27" spans="1:10" ht="51" x14ac:dyDescent="0.25">
      <c r="A27" s="32"/>
      <c r="B27" s="8" t="s">
        <v>55</v>
      </c>
      <c r="C27" s="9" t="s">
        <v>56</v>
      </c>
      <c r="D27" s="9" t="s">
        <v>57</v>
      </c>
      <c r="E27" s="35">
        <v>1009502.5</v>
      </c>
      <c r="F27" s="10">
        <v>0</v>
      </c>
      <c r="G27" s="11">
        <f t="shared" si="0"/>
        <v>1009502.5</v>
      </c>
      <c r="H27" s="10">
        <v>1187650</v>
      </c>
      <c r="I27" s="11" t="s">
        <v>147</v>
      </c>
      <c r="J27" s="11">
        <v>33.799999999999997</v>
      </c>
    </row>
    <row r="28" spans="1:10" ht="51" customHeight="1" x14ac:dyDescent="0.25">
      <c r="A28" s="33">
        <v>10</v>
      </c>
      <c r="B28" s="12" t="s">
        <v>58</v>
      </c>
      <c r="C28" s="13" t="s">
        <v>59</v>
      </c>
      <c r="D28" s="13" t="s">
        <v>60</v>
      </c>
      <c r="E28" s="14">
        <v>554413.12</v>
      </c>
      <c r="F28" s="10">
        <v>0</v>
      </c>
      <c r="G28" s="11">
        <f t="shared" si="0"/>
        <v>554413.12</v>
      </c>
      <c r="H28" s="14">
        <v>703346.02</v>
      </c>
      <c r="I28" s="11" t="s">
        <v>18</v>
      </c>
      <c r="J28" s="11">
        <v>33</v>
      </c>
    </row>
    <row r="29" spans="1:10" ht="38.25" customHeight="1" x14ac:dyDescent="0.25">
      <c r="A29" s="32"/>
      <c r="B29" s="8" t="s">
        <v>61</v>
      </c>
      <c r="C29" s="9" t="s">
        <v>62</v>
      </c>
      <c r="D29" s="9" t="s">
        <v>63</v>
      </c>
      <c r="E29" s="10">
        <v>1752378.45</v>
      </c>
      <c r="F29" s="10">
        <v>0</v>
      </c>
      <c r="G29" s="11">
        <f t="shared" si="0"/>
        <v>1752378.45</v>
      </c>
      <c r="H29" s="10">
        <v>2064081.7</v>
      </c>
      <c r="I29" s="11" t="s">
        <v>18</v>
      </c>
      <c r="J29" s="11">
        <v>33</v>
      </c>
    </row>
    <row r="30" spans="1:10" ht="38.25" customHeight="1" x14ac:dyDescent="0.25">
      <c r="A30" s="31">
        <v>11</v>
      </c>
      <c r="B30" s="8" t="s">
        <v>64</v>
      </c>
      <c r="C30" s="9" t="s">
        <v>65</v>
      </c>
      <c r="D30" s="9" t="s">
        <v>66</v>
      </c>
      <c r="E30" s="10">
        <v>4021868.71</v>
      </c>
      <c r="F30" s="10">
        <v>0</v>
      </c>
      <c r="G30" s="11">
        <f t="shared" si="0"/>
        <v>4021868.71</v>
      </c>
      <c r="H30" s="10">
        <v>4742680.25</v>
      </c>
      <c r="I30" s="11" t="s">
        <v>18</v>
      </c>
      <c r="J30" s="11">
        <v>32.799999999999997</v>
      </c>
    </row>
    <row r="31" spans="1:10" ht="38.25" customHeight="1" x14ac:dyDescent="0.25">
      <c r="A31" s="32"/>
      <c r="B31" s="8" t="s">
        <v>67</v>
      </c>
      <c r="C31" s="9" t="s">
        <v>68</v>
      </c>
      <c r="D31" s="9" t="s">
        <v>69</v>
      </c>
      <c r="E31" s="10">
        <v>3555203.87</v>
      </c>
      <c r="F31" s="10">
        <v>0</v>
      </c>
      <c r="G31" s="11">
        <f t="shared" si="0"/>
        <v>3555203.87</v>
      </c>
      <c r="H31" s="10">
        <v>4190592.78</v>
      </c>
      <c r="I31" s="11" t="s">
        <v>18</v>
      </c>
      <c r="J31" s="11">
        <v>32.799999999999997</v>
      </c>
    </row>
    <row r="32" spans="1:10" ht="51" x14ac:dyDescent="0.25">
      <c r="A32" s="7">
        <v>12</v>
      </c>
      <c r="B32" s="8" t="s">
        <v>70</v>
      </c>
      <c r="C32" s="9" t="s">
        <v>71</v>
      </c>
      <c r="D32" s="9" t="s">
        <v>72</v>
      </c>
      <c r="E32" s="10">
        <v>1875603.96</v>
      </c>
      <c r="F32" s="10">
        <v>0</v>
      </c>
      <c r="G32" s="11">
        <f t="shared" si="0"/>
        <v>1875603.96</v>
      </c>
      <c r="H32" s="10">
        <v>2291141.2999999998</v>
      </c>
      <c r="I32" s="11" t="s">
        <v>18</v>
      </c>
      <c r="J32" s="11">
        <v>32.599999999999994</v>
      </c>
    </row>
    <row r="33" spans="1:10" ht="76.5" customHeight="1" x14ac:dyDescent="0.25">
      <c r="A33" s="18">
        <v>13</v>
      </c>
      <c r="B33" s="8" t="s">
        <v>73</v>
      </c>
      <c r="C33" s="9" t="s">
        <v>74</v>
      </c>
      <c r="D33" s="9" t="s">
        <v>75</v>
      </c>
      <c r="E33" s="10">
        <v>5715908</v>
      </c>
      <c r="F33" s="10">
        <v>0</v>
      </c>
      <c r="G33" s="11">
        <f t="shared" si="0"/>
        <v>5715908</v>
      </c>
      <c r="H33" s="10">
        <v>7771046.1900000004</v>
      </c>
      <c r="I33" s="11" t="s">
        <v>18</v>
      </c>
      <c r="J33" s="11">
        <v>32</v>
      </c>
    </row>
    <row r="34" spans="1:10" ht="38.25" x14ac:dyDescent="0.25">
      <c r="A34" s="7">
        <v>14</v>
      </c>
      <c r="B34" s="8" t="s">
        <v>76</v>
      </c>
      <c r="C34" s="9" t="s">
        <v>77</v>
      </c>
      <c r="D34" s="9" t="s">
        <v>78</v>
      </c>
      <c r="E34" s="10">
        <v>1377883.32</v>
      </c>
      <c r="F34" s="10">
        <v>0</v>
      </c>
      <c r="G34" s="11">
        <f t="shared" si="0"/>
        <v>1377883.32</v>
      </c>
      <c r="H34" s="10">
        <v>1644890.11</v>
      </c>
      <c r="I34" s="11" t="s">
        <v>18</v>
      </c>
      <c r="J34" s="11">
        <v>31.8</v>
      </c>
    </row>
    <row r="35" spans="1:10" ht="51" customHeight="1" x14ac:dyDescent="0.25">
      <c r="A35" s="31">
        <v>15</v>
      </c>
      <c r="B35" s="8" t="s">
        <v>79</v>
      </c>
      <c r="C35" s="9" t="s">
        <v>80</v>
      </c>
      <c r="D35" s="9" t="s">
        <v>81</v>
      </c>
      <c r="E35" s="10">
        <v>3570960.73</v>
      </c>
      <c r="F35" s="10">
        <v>0</v>
      </c>
      <c r="G35" s="11">
        <f t="shared" si="0"/>
        <v>3570960.73</v>
      </c>
      <c r="H35" s="10">
        <v>3938447.42</v>
      </c>
      <c r="I35" s="11" t="s">
        <v>18</v>
      </c>
      <c r="J35" s="11">
        <v>31.6</v>
      </c>
    </row>
    <row r="36" spans="1:10" ht="45" customHeight="1" x14ac:dyDescent="0.25">
      <c r="A36" s="33"/>
      <c r="B36" s="8" t="s">
        <v>82</v>
      </c>
      <c r="C36" s="9" t="s">
        <v>83</v>
      </c>
      <c r="D36" s="9" t="s">
        <v>84</v>
      </c>
      <c r="E36" s="10">
        <v>825176.29</v>
      </c>
      <c r="F36" s="10">
        <v>0</v>
      </c>
      <c r="G36" s="11">
        <f t="shared" si="0"/>
        <v>825176.29</v>
      </c>
      <c r="H36" s="10">
        <v>970795.63</v>
      </c>
      <c r="I36" s="11" t="s">
        <v>18</v>
      </c>
      <c r="J36" s="11">
        <v>31.6</v>
      </c>
    </row>
    <row r="37" spans="1:10" ht="76.5" customHeight="1" x14ac:dyDescent="0.25">
      <c r="A37" s="32"/>
      <c r="B37" s="8" t="s">
        <v>85</v>
      </c>
      <c r="C37" s="9" t="s">
        <v>86</v>
      </c>
      <c r="D37" s="9" t="s">
        <v>87</v>
      </c>
      <c r="E37" s="10">
        <v>1586964.45</v>
      </c>
      <c r="F37" s="10">
        <v>0</v>
      </c>
      <c r="G37" s="11">
        <f t="shared" si="0"/>
        <v>1586964.45</v>
      </c>
      <c r="H37" s="10">
        <v>1875504</v>
      </c>
      <c r="I37" s="11" t="s">
        <v>18</v>
      </c>
      <c r="J37" s="11">
        <v>31.6</v>
      </c>
    </row>
    <row r="38" spans="1:10" ht="58.5" customHeight="1" x14ac:dyDescent="0.25">
      <c r="A38" s="31">
        <v>16</v>
      </c>
      <c r="B38" s="8" t="s">
        <v>88</v>
      </c>
      <c r="C38" s="9" t="s">
        <v>89</v>
      </c>
      <c r="D38" s="9" t="s">
        <v>90</v>
      </c>
      <c r="E38" s="10">
        <v>3544148.1</v>
      </c>
      <c r="F38" s="10">
        <v>0</v>
      </c>
      <c r="G38" s="11">
        <f t="shared" si="0"/>
        <v>3544148.1</v>
      </c>
      <c r="H38" s="10">
        <v>3925460.2</v>
      </c>
      <c r="I38" s="11" t="s">
        <v>18</v>
      </c>
      <c r="J38" s="11">
        <v>31.4</v>
      </c>
    </row>
    <row r="39" spans="1:10" ht="38.25" customHeight="1" x14ac:dyDescent="0.25">
      <c r="A39" s="32"/>
      <c r="B39" s="8" t="s">
        <v>91</v>
      </c>
      <c r="C39" s="9" t="s">
        <v>92</v>
      </c>
      <c r="D39" s="9" t="s">
        <v>93</v>
      </c>
      <c r="E39" s="10">
        <v>1932751.89</v>
      </c>
      <c r="F39" s="10">
        <v>0</v>
      </c>
      <c r="G39" s="11">
        <f t="shared" si="0"/>
        <v>1932751.89</v>
      </c>
      <c r="H39" s="10">
        <v>2329680.5499999998</v>
      </c>
      <c r="I39" s="11" t="s">
        <v>18</v>
      </c>
      <c r="J39" s="11">
        <v>31.4</v>
      </c>
    </row>
    <row r="40" spans="1:10" ht="38.25" customHeight="1" x14ac:dyDescent="0.25">
      <c r="A40" s="7">
        <v>17</v>
      </c>
      <c r="B40" s="8" t="s">
        <v>94</v>
      </c>
      <c r="C40" s="9" t="s">
        <v>95</v>
      </c>
      <c r="D40" s="9" t="s">
        <v>96</v>
      </c>
      <c r="E40" s="10">
        <v>1123300.08</v>
      </c>
      <c r="F40" s="10">
        <v>0</v>
      </c>
      <c r="G40" s="11">
        <f t="shared" si="0"/>
        <v>1123300.08</v>
      </c>
      <c r="H40" s="10">
        <v>1321529.51</v>
      </c>
      <c r="I40" s="11" t="s">
        <v>18</v>
      </c>
      <c r="J40" s="11">
        <v>31.200000000000003</v>
      </c>
    </row>
    <row r="41" spans="1:10" ht="63.75" customHeight="1" x14ac:dyDescent="0.25">
      <c r="A41" s="34">
        <v>18</v>
      </c>
      <c r="B41" s="9" t="s">
        <v>97</v>
      </c>
      <c r="C41" s="9" t="s">
        <v>98</v>
      </c>
      <c r="D41" s="9" t="s">
        <v>99</v>
      </c>
      <c r="E41" s="10">
        <v>7310390.4900000002</v>
      </c>
      <c r="F41" s="10">
        <v>0</v>
      </c>
      <c r="G41" s="11">
        <f t="shared" si="0"/>
        <v>7310390.4900000002</v>
      </c>
      <c r="H41" s="10">
        <v>8600459.4000000004</v>
      </c>
      <c r="I41" s="11" t="s">
        <v>18</v>
      </c>
      <c r="J41" s="11">
        <v>31</v>
      </c>
    </row>
    <row r="42" spans="1:10" ht="38.25" x14ac:dyDescent="0.25">
      <c r="A42" s="34"/>
      <c r="B42" s="9" t="s">
        <v>100</v>
      </c>
      <c r="C42" s="9" t="s">
        <v>101</v>
      </c>
      <c r="D42" s="9" t="s">
        <v>102</v>
      </c>
      <c r="E42" s="10">
        <v>2250737.08</v>
      </c>
      <c r="F42" s="10">
        <v>0</v>
      </c>
      <c r="G42" s="11">
        <f t="shared" si="0"/>
        <v>2250737.08</v>
      </c>
      <c r="H42" s="10">
        <v>2776675.88</v>
      </c>
      <c r="I42" s="11" t="s">
        <v>18</v>
      </c>
      <c r="J42" s="11">
        <v>31</v>
      </c>
    </row>
    <row r="43" spans="1:10" ht="51" customHeight="1" x14ac:dyDescent="0.25">
      <c r="A43" s="34"/>
      <c r="B43" s="9" t="s">
        <v>103</v>
      </c>
      <c r="C43" s="9" t="s">
        <v>104</v>
      </c>
      <c r="D43" s="9" t="s">
        <v>105</v>
      </c>
      <c r="E43" s="10">
        <v>1391895.06</v>
      </c>
      <c r="F43" s="10">
        <v>0</v>
      </c>
      <c r="G43" s="11">
        <f t="shared" si="0"/>
        <v>1391895.06</v>
      </c>
      <c r="H43" s="10">
        <v>1637523.6</v>
      </c>
      <c r="I43" s="11" t="s">
        <v>18</v>
      </c>
      <c r="J43" s="11">
        <v>31</v>
      </c>
    </row>
    <row r="44" spans="1:10" ht="38.25" x14ac:dyDescent="0.25">
      <c r="A44" s="18">
        <v>19</v>
      </c>
      <c r="B44" s="12" t="s">
        <v>106</v>
      </c>
      <c r="C44" s="13" t="s">
        <v>107</v>
      </c>
      <c r="D44" s="13" t="s">
        <v>108</v>
      </c>
      <c r="E44" s="14">
        <v>4612014.1500000004</v>
      </c>
      <c r="F44" s="14">
        <v>0</v>
      </c>
      <c r="G44" s="16">
        <f>SUM(E44:F44)</f>
        <v>4612014.1500000004</v>
      </c>
      <c r="H44" s="14">
        <v>5427129</v>
      </c>
      <c r="I44" s="16" t="s">
        <v>18</v>
      </c>
      <c r="J44" s="16">
        <v>30.8</v>
      </c>
    </row>
    <row r="45" spans="1:10" ht="25.5" x14ac:dyDescent="0.25">
      <c r="A45" s="17">
        <v>20</v>
      </c>
      <c r="B45" s="19" t="s">
        <v>109</v>
      </c>
      <c r="C45" s="20" t="s">
        <v>110</v>
      </c>
      <c r="D45" s="20" t="s">
        <v>111</v>
      </c>
      <c r="E45" s="21">
        <v>2409028.0299999998</v>
      </c>
      <c r="F45" s="21">
        <v>0</v>
      </c>
      <c r="G45" s="22">
        <f t="shared" ref="G45:G46" si="1">SUM(E45:F45)</f>
        <v>2409028.0299999998</v>
      </c>
      <c r="H45" s="21">
        <v>2835380.63</v>
      </c>
      <c r="I45" s="16" t="s">
        <v>18</v>
      </c>
      <c r="J45" s="16">
        <v>30.6</v>
      </c>
    </row>
    <row r="46" spans="1:10" ht="63.75" x14ac:dyDescent="0.25">
      <c r="A46" s="23">
        <v>21</v>
      </c>
      <c r="B46" s="9" t="s">
        <v>112</v>
      </c>
      <c r="C46" s="9" t="s">
        <v>113</v>
      </c>
      <c r="D46" s="9" t="s">
        <v>114</v>
      </c>
      <c r="E46" s="21">
        <v>3259219.52</v>
      </c>
      <c r="F46" s="10">
        <v>0</v>
      </c>
      <c r="G46" s="11">
        <f t="shared" si="1"/>
        <v>3259219.52</v>
      </c>
      <c r="H46" s="10">
        <v>3834375.9</v>
      </c>
      <c r="I46" s="11" t="s">
        <v>18</v>
      </c>
      <c r="J46" s="11">
        <v>30.2</v>
      </c>
    </row>
    <row r="47" spans="1:10" ht="25.5" x14ac:dyDescent="0.25">
      <c r="A47" s="24">
        <v>22</v>
      </c>
      <c r="B47" s="9" t="s">
        <v>115</v>
      </c>
      <c r="C47" s="9" t="s">
        <v>116</v>
      </c>
      <c r="D47" s="9" t="s">
        <v>117</v>
      </c>
      <c r="E47" s="21">
        <v>3701927.53</v>
      </c>
      <c r="F47" s="10">
        <v>0</v>
      </c>
      <c r="G47" s="11">
        <f>SUM(E47:F47)</f>
        <v>3701927.53</v>
      </c>
      <c r="H47" s="10">
        <v>4742891.88</v>
      </c>
      <c r="I47" s="11" t="s">
        <v>18</v>
      </c>
      <c r="J47" s="11">
        <v>30</v>
      </c>
    </row>
    <row r="48" spans="1:10" ht="76.5" customHeight="1" x14ac:dyDescent="0.25">
      <c r="A48" s="33">
        <v>23</v>
      </c>
      <c r="B48" s="12" t="s">
        <v>120</v>
      </c>
      <c r="C48" s="13" t="s">
        <v>121</v>
      </c>
      <c r="D48" s="13" t="s">
        <v>122</v>
      </c>
      <c r="E48" s="21">
        <v>3632095.8</v>
      </c>
      <c r="F48" s="14">
        <v>0</v>
      </c>
      <c r="G48" s="16">
        <f t="shared" ref="G48:G56" si="2">SUM(E48:F48)</f>
        <v>3632095.8</v>
      </c>
      <c r="H48" s="14">
        <v>4274283.88</v>
      </c>
      <c r="I48" s="11" t="s">
        <v>18</v>
      </c>
      <c r="J48" s="16">
        <v>29.6</v>
      </c>
    </row>
    <row r="49" spans="1:10" ht="25.5" x14ac:dyDescent="0.25">
      <c r="A49" s="33"/>
      <c r="B49" s="19" t="s">
        <v>123</v>
      </c>
      <c r="C49" s="20" t="s">
        <v>124</v>
      </c>
      <c r="D49" s="20" t="s">
        <v>125</v>
      </c>
      <c r="E49" s="21">
        <v>2659950.85</v>
      </c>
      <c r="F49" s="21">
        <v>0</v>
      </c>
      <c r="G49" s="22">
        <f t="shared" si="2"/>
        <v>2659950.85</v>
      </c>
      <c r="H49" s="21">
        <v>3181013.94</v>
      </c>
      <c r="I49" s="11" t="s">
        <v>18</v>
      </c>
      <c r="J49" s="22">
        <v>29.6</v>
      </c>
    </row>
    <row r="50" spans="1:10" ht="38.25" customHeight="1" x14ac:dyDescent="0.25">
      <c r="A50" s="37">
        <v>24</v>
      </c>
      <c r="B50" s="38" t="s">
        <v>126</v>
      </c>
      <c r="C50" s="36" t="s">
        <v>127</v>
      </c>
      <c r="D50" s="36" t="s">
        <v>128</v>
      </c>
      <c r="E50" s="39">
        <v>1528542.82</v>
      </c>
      <c r="F50" s="39">
        <v>0</v>
      </c>
      <c r="G50" s="40">
        <f>SUM(E50:F50)</f>
        <v>1528542.82</v>
      </c>
      <c r="H50" s="39">
        <v>1838549.9</v>
      </c>
      <c r="I50" s="40" t="s">
        <v>118</v>
      </c>
      <c r="J50" s="40">
        <v>28.9</v>
      </c>
    </row>
    <row r="51" spans="1:10" ht="38.25" customHeight="1" x14ac:dyDescent="0.25">
      <c r="A51" s="41">
        <v>25</v>
      </c>
      <c r="B51" s="38" t="s">
        <v>129</v>
      </c>
      <c r="C51" s="36" t="s">
        <v>130</v>
      </c>
      <c r="D51" s="36" t="s">
        <v>131</v>
      </c>
      <c r="E51" s="39">
        <v>4270079.92</v>
      </c>
      <c r="F51" s="39">
        <v>0</v>
      </c>
      <c r="G51" s="40">
        <f t="shared" si="2"/>
        <v>4270079.92</v>
      </c>
      <c r="H51" s="39">
        <v>5024853.43</v>
      </c>
      <c r="I51" s="40" t="s">
        <v>118</v>
      </c>
      <c r="J51" s="40">
        <v>28.6</v>
      </c>
    </row>
    <row r="52" spans="1:10" ht="38.25" customHeight="1" x14ac:dyDescent="0.25">
      <c r="A52" s="37">
        <v>26</v>
      </c>
      <c r="B52" s="38" t="s">
        <v>132</v>
      </c>
      <c r="C52" s="36" t="s">
        <v>133</v>
      </c>
      <c r="D52" s="36" t="s">
        <v>134</v>
      </c>
      <c r="E52" s="39">
        <v>926523.8</v>
      </c>
      <c r="F52" s="39">
        <v>0</v>
      </c>
      <c r="G52" s="40">
        <f t="shared" si="2"/>
        <v>926523.8</v>
      </c>
      <c r="H52" s="39">
        <v>1090028</v>
      </c>
      <c r="I52" s="40" t="s">
        <v>118</v>
      </c>
      <c r="J52" s="40">
        <v>28.4</v>
      </c>
    </row>
    <row r="53" spans="1:10" ht="38.25" x14ac:dyDescent="0.25">
      <c r="A53" s="41">
        <v>27</v>
      </c>
      <c r="B53" s="38" t="s">
        <v>135</v>
      </c>
      <c r="C53" s="36" t="s">
        <v>136</v>
      </c>
      <c r="D53" s="36" t="s">
        <v>137</v>
      </c>
      <c r="E53" s="39">
        <v>4845000</v>
      </c>
      <c r="F53" s="39">
        <v>0</v>
      </c>
      <c r="G53" s="40">
        <f>SUM(E53:F53)</f>
        <v>4845000</v>
      </c>
      <c r="H53" s="39">
        <v>5700000</v>
      </c>
      <c r="I53" s="40" t="s">
        <v>118</v>
      </c>
      <c r="J53" s="40">
        <v>27.8</v>
      </c>
    </row>
    <row r="54" spans="1:10" ht="63.75" customHeight="1" x14ac:dyDescent="0.25">
      <c r="A54" s="37">
        <v>28</v>
      </c>
      <c r="B54" s="38" t="s">
        <v>138</v>
      </c>
      <c r="C54" s="36" t="s">
        <v>139</v>
      </c>
      <c r="D54" s="36" t="s">
        <v>140</v>
      </c>
      <c r="E54" s="39">
        <v>4157388.93</v>
      </c>
      <c r="F54" s="39">
        <v>0</v>
      </c>
      <c r="G54" s="40">
        <f t="shared" si="2"/>
        <v>4157388.93</v>
      </c>
      <c r="H54" s="39">
        <v>4891045.8</v>
      </c>
      <c r="I54" s="40" t="s">
        <v>118</v>
      </c>
      <c r="J54" s="40">
        <v>27.2</v>
      </c>
    </row>
    <row r="55" spans="1:10" ht="76.5" customHeight="1" x14ac:dyDescent="0.25">
      <c r="A55" s="41">
        <v>29</v>
      </c>
      <c r="B55" s="38" t="s">
        <v>141</v>
      </c>
      <c r="C55" s="36" t="s">
        <v>142</v>
      </c>
      <c r="D55" s="36" t="s">
        <v>143</v>
      </c>
      <c r="E55" s="42">
        <v>2477135.3199999998</v>
      </c>
      <c r="F55" s="39">
        <v>0</v>
      </c>
      <c r="G55" s="40">
        <f t="shared" si="2"/>
        <v>2477135.3199999998</v>
      </c>
      <c r="H55" s="39">
        <v>3458791.98</v>
      </c>
      <c r="I55" s="40" t="s">
        <v>118</v>
      </c>
      <c r="J55" s="40">
        <v>26.6</v>
      </c>
    </row>
    <row r="56" spans="1:10" ht="39" thickBot="1" x14ac:dyDescent="0.3">
      <c r="A56" s="37">
        <v>30</v>
      </c>
      <c r="B56" s="38" t="s">
        <v>144</v>
      </c>
      <c r="C56" s="36" t="s">
        <v>145</v>
      </c>
      <c r="D56" s="36" t="s">
        <v>146</v>
      </c>
      <c r="E56" s="43">
        <v>2423549.86</v>
      </c>
      <c r="F56" s="39">
        <v>0</v>
      </c>
      <c r="G56" s="40">
        <f t="shared" si="2"/>
        <v>2423549.86</v>
      </c>
      <c r="H56" s="39">
        <v>2989382.3</v>
      </c>
      <c r="I56" s="40" t="s">
        <v>118</v>
      </c>
      <c r="J56" s="40">
        <v>26</v>
      </c>
    </row>
    <row r="57" spans="1:10" x14ac:dyDescent="0.25">
      <c r="A57" s="25"/>
      <c r="B57" s="26"/>
      <c r="C57" s="26"/>
      <c r="D57" s="27" t="s">
        <v>119</v>
      </c>
      <c r="E57" s="28">
        <f>SUM(E14:E56)</f>
        <v>104035803.61999999</v>
      </c>
      <c r="F57" s="28">
        <f>SUM(F14:F56)</f>
        <v>0</v>
      </c>
      <c r="G57" s="28">
        <f>SUM(G14:G56)</f>
        <v>104035803.61999999</v>
      </c>
      <c r="H57" s="28">
        <f>SUM(H14:H56)</f>
        <v>125058330.43999998</v>
      </c>
      <c r="I57" s="29"/>
      <c r="J57" s="30"/>
    </row>
  </sheetData>
  <mergeCells count="10">
    <mergeCell ref="A48:A49"/>
    <mergeCell ref="A20:A21"/>
    <mergeCell ref="A17:A18"/>
    <mergeCell ref="A23:A25"/>
    <mergeCell ref="A35:A37"/>
    <mergeCell ref="A41:A43"/>
    <mergeCell ref="A26:A27"/>
    <mergeCell ref="A28:A29"/>
    <mergeCell ref="A30:A31"/>
    <mergeCell ref="A38:A39"/>
  </mergeCells>
  <pageMargins left="0.7" right="0.7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5" ma:contentTypeDescription="Utwórz nowy dokument." ma:contentTypeScope="" ma:versionID="2fa9bab26650f2839cccf351da92de9d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fa33eb3a68d63286006bc0225b794004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B7D97-1AD5-40A0-B4CC-3E1CF198A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FEC0E-2D48-49D5-8ACC-27DBA6293684}">
  <ds:schemaRefs>
    <ds:schemaRef ds:uri="http://schemas.microsoft.com/office/2006/documentManagement/types"/>
    <ds:schemaRef ds:uri="http://purl.org/dc/elements/1.1/"/>
    <ds:schemaRef ds:uri="6852e5d6-3164-4114-9510-1696955387a4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9ebde75c-c695-442a-80d4-61b034fbba8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86CC13-EED2-46B8-A620-5A3CD99FB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wniosków o dofinansowanie projektów które uzyskały wymaganą liczbę punktów wyróżnieniem wniosków wybranych do dofinansowania</dc:title>
  <dc:subject>Lista wniosków o dofinansowanie projektów które uzyskały wymaganą liczbę punktów wyróżnieniem wniosków wybranych do dofinansowania</dc:subject>
  <dc:creator>Sebastian Jamrozowicz</dc:creator>
  <cp:keywords>wynik; Cyfrowe Śląskie; Fundusze Europejskie; konkurs 376</cp:keywords>
  <dc:description/>
  <cp:lastModifiedBy>Jamróz Marzena</cp:lastModifiedBy>
  <cp:revision/>
  <cp:lastPrinted>2022-06-30T09:32:38Z</cp:lastPrinted>
  <dcterms:created xsi:type="dcterms:W3CDTF">2019-08-20T08:49:47Z</dcterms:created>
  <dcterms:modified xsi:type="dcterms:W3CDTF">2022-10-17T09:18:19Z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  <property fmtid="{D5CDD505-2E9C-101B-9397-08002B2CF9AE}" pid="3" name="MediaServiceImageTags">
    <vt:lpwstr/>
  </property>
</Properties>
</file>