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zynskam\OneDrive - Urząd Marszałkowski Województwa Śląskiego\Pulpit\zwiększenie-kwiecień 2022\"/>
    </mc:Choice>
  </mc:AlternateContent>
  <bookViews>
    <workbookView xWindow="0" yWindow="0" windowWidth="28800" windowHeight="11835"/>
  </bookViews>
  <sheets>
    <sheet name="ranking" sheetId="1" r:id="rId1"/>
  </sheets>
  <definedNames>
    <definedName name="_xlnm.Print_Area" localSheetId="0">ranking!$A$1:$J$19</definedName>
    <definedName name="Z_2756A0AB_1993_403C_9249_66BC10986B19_.wvu.PrintArea" localSheetId="0" hidden="1">ranking!$A$1:$J$19</definedName>
    <definedName name="Z_BB4442FB_E02B_4AB8_AED8_C45385312C45_.wvu.PrintArea" localSheetId="0" hidden="1">ranking!$A$1:$J$19</definedName>
  </definedNames>
  <calcPr calcId="162913"/>
  <customWorkbookViews>
    <customWorkbookView name="Paczyńska Magdalena - Widok osobisty" guid="{2756A0AB-1993-403C-9249-66BC10986B19}" mergeInterval="0" personalView="1" maximized="1" xWindow="-8" yWindow="-8" windowWidth="1936" windowHeight="1056" activeSheetId="1"/>
    <customWorkbookView name="Kłosowicz Iwona - Widok osobisty" guid="{BB4442FB-E02B-4AB8-AED8-C45385312C4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9" i="1" l="1"/>
  <c r="H19" i="1"/>
  <c r="E19" i="1"/>
  <c r="G15" i="1" l="1"/>
  <c r="G16" i="1"/>
  <c r="G14" i="1" l="1"/>
  <c r="G17" i="1"/>
  <c r="G18" i="1"/>
  <c r="G19" i="1" l="1"/>
</calcChain>
</file>

<file path=xl/sharedStrings.xml><?xml version="1.0" encoding="utf-8"?>
<sst xmlns="http://schemas.openxmlformats.org/spreadsheetml/2006/main" count="40" uniqueCount="36">
  <si>
    <t>Numer naboru:</t>
  </si>
  <si>
    <t>Lp.</t>
  </si>
  <si>
    <t>Wnioskodawca</t>
  </si>
  <si>
    <t>Tytuł projektu</t>
  </si>
  <si>
    <t>Numer wniosku</t>
  </si>
  <si>
    <t>Koszt całkowity [PLN]</t>
  </si>
  <si>
    <t>Razem</t>
  </si>
  <si>
    <t>Wybrany do dofinasowania - Tak/nie</t>
  </si>
  <si>
    <t>Regionalny Program Operacyjny Województwa Śląskiego 2014-2020</t>
  </si>
  <si>
    <t>Lista ocenionych wniosków o dofinansowanie projektów</t>
  </si>
  <si>
    <t>Oś Priorytetowa:</t>
  </si>
  <si>
    <t>Wnioskowane dofinansowanie ogółem  [PLN]</t>
  </si>
  <si>
    <t>Wnioskowane dofinansowanie z EFRR [PLN]</t>
  </si>
  <si>
    <t>Poddziałanie:</t>
  </si>
  <si>
    <t>GMINA CIASNA</t>
  </si>
  <si>
    <t xml:space="preserve">4.1.1 Odnawialne źródła energii - ZIT </t>
  </si>
  <si>
    <t>RPSL.04.01.01-IZ.01-24-363/19</t>
  </si>
  <si>
    <t>GMINA KNURÓW</t>
  </si>
  <si>
    <t>WND-RPSL.04.01.01-24-02BG/20-004</t>
  </si>
  <si>
    <t>WND-RPSL.04.01.01-24-031A/20-002</t>
  </si>
  <si>
    <t>WND-RPSL.04.01.01-24-0331/20-002</t>
  </si>
  <si>
    <t>WND-RPSL.04.01.01-24-031E/20-003</t>
  </si>
  <si>
    <t>WND-RPSL.04.01.01-24-0334/20-004</t>
  </si>
  <si>
    <t>GMINA PSZCZYNA</t>
  </si>
  <si>
    <t>GMINA KROCZYCE</t>
  </si>
  <si>
    <t>MIASTO CZELADŹ</t>
  </si>
  <si>
    <t>Słoneczna Gmina Pszczyna - ETAP I</t>
  </si>
  <si>
    <t>Ekoenergia - montaż instalacji fotowoltaicznych na potrzeby gospodarstw w Gminie Kroczyce</t>
  </si>
  <si>
    <t>Słoneczna Gmina Knurów- wsparcie mieszkańców w budowie indywidualnych systemów fotowoltaicznych</t>
  </si>
  <si>
    <t>Odnawialne źródła energii szansą dla mieszkańców Czeladzi</t>
  </si>
  <si>
    <t>Montaż instalacji wykorzystujących odnawialne źródła energii na terenie Gminy Ciasna  - ZIT</t>
  </si>
  <si>
    <t>Wnioskowane dofinansowanie z budżetu państwa  [PLN] 
(jeśli dotyczy)</t>
  </si>
  <si>
    <t>Tak</t>
  </si>
  <si>
    <r>
      <t>I</t>
    </r>
    <r>
      <rPr>
        <sz val="36"/>
        <color indexed="8"/>
        <rFont val="Calibri"/>
        <family val="2"/>
        <charset val="238"/>
        <scheme val="minor"/>
      </rPr>
      <t xml:space="preserve">V. </t>
    </r>
    <r>
      <rPr>
        <sz val="36"/>
        <rFont val="Calibri"/>
        <family val="2"/>
        <charset val="238"/>
        <scheme val="minor"/>
      </rPr>
      <t>Efektywność energetyczna, odnawialne źródła energii i gospodarka niskoemisyjna</t>
    </r>
  </si>
  <si>
    <t>Liczba przyznanych punktów malejąco</t>
  </si>
  <si>
    <t>LISTA WNIOSKÓW O DOFINANSOWANIE PROJEKTÓW GRANTOWYCH, KTÓRE UZYSKAŁY WYMAGANĄ LICZBĘ PUNKTÓW, Z WYRÓŻNIENIEM WNIOSKÓW WYBRANYCH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</si>
</sst>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36"/>
      <color rgb="FF333333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36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4" fontId="5" fillId="4" borderId="6" xfId="0" applyNumberFormat="1" applyFont="1" applyFill="1" applyBorder="1" applyAlignment="1">
      <alignment horizontal="right" vertical="center"/>
    </xf>
    <xf numFmtId="4" fontId="6" fillId="4" borderId="6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0CDE37C-CCCE-492D-B88A-40CFB4F472D2}" diskRevisions="1" revisionId="34" version="8">
  <header guid="{F410685B-A405-4ED0-8079-D0FE686CC6D6}" dateTime="2021-10-28T07:35:59" maxSheetId="2" userName="Kłosowicz Iwona" r:id="rId13" minRId="29">
    <sheetIdMap count="1">
      <sheetId val="1"/>
    </sheetIdMap>
  </header>
  <header guid="{60CDE37C-CCCE-492D-B88A-40CFB4F472D2}" dateTime="2022-04-26T08:58:27" maxSheetId="2" userName="Paczyńska Magdalena" r:id="rId14" minRId="31" maxRId="33">
    <sheetIdMap count="1">
      <sheetId val="1"/>
    </sheetIdMap>
  </header>
</header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A2" t="inlineStr">
      <is>
        <t>LISTA WNIOSKÓW O DOFINANSOWANIE PROJEKTÓW, KTÓRE UZYSKAŁY WYMAGANĄ LICZBĘ PUNKTÓW, Z WYRÓŻNIENIEM WNIOSKÓW WYBRANYCH DO DOFINANSOWANIA</t>
      </is>
    </oc>
    <nc r="A2" t="inlineStr">
      <is>
        <t>LISTA WNIOSKÓW O DOFINANSOWANIE PROJEKTÓW GRANTOWYCH, KTÓRE UZYSKAŁY WYMAGANĄ LICZBĘ PUNKTÓW, Z WYRÓŻNIENIEM WNIOSKÓW WYBRANYCH DO DOFINANSOWANIA</t>
      </is>
    </nc>
  </rcc>
  <rfmt sheetId="1" sqref="A2:XFD2" start="0" length="2147483647">
    <dxf>
      <font>
        <sz val="36"/>
      </font>
    </dxf>
  </rfmt>
  <rcv guid="{BB4442FB-E02B-4AB8-AED8-C45385312C45}" action="delete"/>
  <rdn rId="0" localSheetId="1" customView="1" name="Z_BB4442FB_E02B_4AB8_AED8_C45385312C45_.wvu.PrintArea" hidden="1" oldHidden="1">
    <formula>ranking!$A$1:$J$19</formula>
    <oldFormula>ranking!$A$1:$J$19</oldFormula>
  </rdn>
  <rcv guid="{BB4442FB-E02B-4AB8-AED8-C45385312C4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I16" t="inlineStr">
      <is>
        <t>Nie</t>
      </is>
    </oc>
    <nc r="I16" t="inlineStr">
      <is>
        <t>Tak</t>
      </is>
    </nc>
  </rcc>
  <rcc rId="32" sId="1">
    <oc r="I17" t="inlineStr">
      <is>
        <t>Nie</t>
      </is>
    </oc>
    <nc r="I17" t="inlineStr">
      <is>
        <t>Tak</t>
      </is>
    </nc>
  </rcc>
  <rcc rId="33" sId="1">
    <oc r="I18" t="inlineStr">
      <is>
        <t>Nie</t>
      </is>
    </oc>
    <nc r="I18" t="inlineStr">
      <is>
        <t>Tak</t>
      </is>
    </nc>
  </rcc>
  <rfmt sheetId="1" sqref="A16:J18">
    <dxf>
      <fill>
        <patternFill>
          <bgColor theme="0" tint="-0.249977111117893"/>
        </patternFill>
      </fill>
    </dxf>
  </rfmt>
  <rfmt sheetId="1" sqref="A14:J15">
    <dxf>
      <fill>
        <patternFill>
          <bgColor auto="1"/>
        </patternFill>
      </fill>
    </dxf>
  </rfmt>
  <rfmt sheetId="1" sqref="A15:J15" start="0" length="0">
    <dxf>
      <border>
        <bottom style="thin">
          <color indexed="64"/>
        </bottom>
      </border>
    </dxf>
  </rfmt>
  <rfmt sheetId="1" sqref="A18:J18" start="0" length="0">
    <dxf>
      <border>
        <bottom style="thick">
          <color rgb="FFFF0000"/>
        </bottom>
      </border>
    </dxf>
  </rfmt>
  <rdn rId="0" localSheetId="1" customView="1" name="Z_2756A0AB_1993_403C_9249_66BC10986B19_.wvu.PrintArea" hidden="1" oldHidden="1">
    <formula>ranking!$A$1:$J$19</formula>
  </rdn>
  <rcv guid="{2756A0AB-1993-403C-9249-66BC10986B1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F410685B-A405-4ED0-8079-D0FE686CC6D6}" name="Kłosowicz Iwona" id="-1548619665" dateTime="2022-04-26T08:51:09"/>
  <userInfo guid="{60CDE37C-CCCE-492D-B88A-40CFB4F472D2}" name="Paczyńska Magdalena" id="-196453778" dateTime="2022-04-26T08:58:49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topLeftCell="A13" zoomScale="30" zoomScaleNormal="70" zoomScaleSheetLayoutView="30" zoomScalePageLayoutView="50" workbookViewId="0">
      <selection activeCell="O18" sqref="O18"/>
    </sheetView>
  </sheetViews>
  <sheetFormatPr defaultRowHeight="12.75" x14ac:dyDescent="0.2"/>
  <cols>
    <col min="1" max="1" width="24.140625" style="14" customWidth="1"/>
    <col min="2" max="2" width="52.7109375" style="14" customWidth="1"/>
    <col min="3" max="3" width="63.85546875" style="14" customWidth="1"/>
    <col min="4" max="4" width="138" style="14" customWidth="1"/>
    <col min="5" max="5" width="70.42578125" style="14" customWidth="1"/>
    <col min="6" max="6" width="62.42578125" style="14" customWidth="1"/>
    <col min="7" max="7" width="73.28515625" style="14" customWidth="1"/>
    <col min="8" max="8" width="74.85546875" style="14" customWidth="1"/>
    <col min="9" max="9" width="52.28515625" style="14" customWidth="1"/>
    <col min="10" max="10" width="79" style="14" customWidth="1"/>
    <col min="11" max="16384" width="9.140625" style="14"/>
  </cols>
  <sheetData>
    <row r="1" spans="1:10" ht="46.5" x14ac:dyDescent="0.7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3" customFormat="1" ht="46.5" x14ac:dyDescent="0.7">
      <c r="A2" s="2" t="s">
        <v>35</v>
      </c>
    </row>
    <row r="3" spans="1:10" ht="46.5" x14ac:dyDescent="0.7">
      <c r="A3" s="15"/>
      <c r="B3" s="16"/>
      <c r="C3" s="17"/>
      <c r="D3" s="16"/>
      <c r="E3" s="16"/>
      <c r="F3" s="16"/>
      <c r="G3" s="16"/>
      <c r="H3" s="16"/>
      <c r="I3" s="16"/>
      <c r="J3" s="16"/>
    </row>
    <row r="4" spans="1:10" ht="46.5" x14ac:dyDescent="0.7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46.5" x14ac:dyDescent="0.7">
      <c r="A5" s="1" t="s">
        <v>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46.5" x14ac:dyDescent="0.7">
      <c r="A6" s="1" t="s">
        <v>10</v>
      </c>
      <c r="B6" s="16"/>
      <c r="C6" s="13" t="s">
        <v>33</v>
      </c>
      <c r="D6" s="16"/>
      <c r="E6" s="16"/>
      <c r="F6" s="16"/>
      <c r="G6" s="16"/>
      <c r="H6" s="16"/>
      <c r="I6" s="16"/>
      <c r="J6" s="16"/>
    </row>
    <row r="7" spans="1:10" ht="46.5" x14ac:dyDescent="0.7">
      <c r="A7" s="1" t="s">
        <v>13</v>
      </c>
      <c r="B7" s="16"/>
      <c r="C7" s="13" t="s">
        <v>15</v>
      </c>
      <c r="D7" s="16"/>
      <c r="E7" s="16"/>
      <c r="F7" s="16"/>
      <c r="G7" s="16"/>
      <c r="H7" s="16"/>
      <c r="I7" s="16"/>
      <c r="J7" s="16"/>
    </row>
    <row r="8" spans="1:10" ht="46.5" x14ac:dyDescent="0.7">
      <c r="A8" s="1" t="s">
        <v>0</v>
      </c>
      <c r="B8" s="16"/>
      <c r="C8" s="1" t="s">
        <v>16</v>
      </c>
      <c r="D8" s="16"/>
      <c r="E8" s="16"/>
      <c r="F8" s="16"/>
      <c r="G8" s="16"/>
      <c r="H8" s="16"/>
      <c r="I8" s="16"/>
      <c r="J8" s="16"/>
    </row>
    <row r="9" spans="1:10" ht="46.5" x14ac:dyDescent="0.7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46.5" x14ac:dyDescent="0.7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46.5" x14ac:dyDescent="0.7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46.5" x14ac:dyDescent="0.7">
      <c r="A12" s="2" t="s">
        <v>9</v>
      </c>
      <c r="B12" s="3"/>
      <c r="C12" s="3"/>
      <c r="D12" s="4"/>
      <c r="E12" s="5"/>
      <c r="F12" s="5"/>
      <c r="G12" s="5"/>
      <c r="H12" s="6"/>
      <c r="I12" s="6"/>
      <c r="J12" s="6"/>
    </row>
    <row r="13" spans="1:10" ht="232.5" x14ac:dyDescent="0.2">
      <c r="A13" s="7" t="s">
        <v>1</v>
      </c>
      <c r="B13" s="7" t="s">
        <v>4</v>
      </c>
      <c r="C13" s="7" t="s">
        <v>2</v>
      </c>
      <c r="D13" s="8" t="s">
        <v>3</v>
      </c>
      <c r="E13" s="7" t="s">
        <v>12</v>
      </c>
      <c r="F13" s="7" t="s">
        <v>31</v>
      </c>
      <c r="G13" s="7" t="s">
        <v>11</v>
      </c>
      <c r="H13" s="9" t="s">
        <v>5</v>
      </c>
      <c r="I13" s="9" t="s">
        <v>7</v>
      </c>
      <c r="J13" s="9" t="s">
        <v>34</v>
      </c>
    </row>
    <row r="14" spans="1:10" ht="235.5" customHeight="1" x14ac:dyDescent="0.2">
      <c r="A14" s="27">
        <v>1</v>
      </c>
      <c r="B14" s="10" t="s">
        <v>18</v>
      </c>
      <c r="C14" s="11" t="s">
        <v>23</v>
      </c>
      <c r="D14" s="12" t="s">
        <v>26</v>
      </c>
      <c r="E14" s="28">
        <v>3925388.13</v>
      </c>
      <c r="F14" s="29">
        <v>0</v>
      </c>
      <c r="G14" s="29">
        <f>E14+F14</f>
        <v>3925388.13</v>
      </c>
      <c r="H14" s="28">
        <v>4162344.63</v>
      </c>
      <c r="I14" s="30" t="s">
        <v>32</v>
      </c>
      <c r="J14" s="30">
        <v>33.799999999999997</v>
      </c>
    </row>
    <row r="15" spans="1:10" ht="265.5" customHeight="1" x14ac:dyDescent="0.2">
      <c r="A15" s="27">
        <v>2</v>
      </c>
      <c r="B15" s="10" t="s">
        <v>19</v>
      </c>
      <c r="C15" s="11" t="s">
        <v>24</v>
      </c>
      <c r="D15" s="12" t="s">
        <v>27</v>
      </c>
      <c r="E15" s="28">
        <v>7598218.75</v>
      </c>
      <c r="F15" s="29">
        <v>0</v>
      </c>
      <c r="G15" s="29">
        <f>E15+F15</f>
        <v>7598218.75</v>
      </c>
      <c r="H15" s="28">
        <v>7998125</v>
      </c>
      <c r="I15" s="30" t="s">
        <v>32</v>
      </c>
      <c r="J15" s="30">
        <v>32.299999999999997</v>
      </c>
    </row>
    <row r="16" spans="1:10" ht="304.5" customHeight="1" x14ac:dyDescent="0.2">
      <c r="A16" s="38">
        <v>3</v>
      </c>
      <c r="B16" s="39" t="s">
        <v>20</v>
      </c>
      <c r="C16" s="40" t="s">
        <v>17</v>
      </c>
      <c r="D16" s="41" t="s">
        <v>28</v>
      </c>
      <c r="E16" s="42">
        <v>1274995.8700000001</v>
      </c>
      <c r="F16" s="43">
        <v>0</v>
      </c>
      <c r="G16" s="43">
        <f>E16+F16</f>
        <v>1274995.8700000001</v>
      </c>
      <c r="H16" s="42">
        <v>1441069</v>
      </c>
      <c r="I16" s="44" t="s">
        <v>32</v>
      </c>
      <c r="J16" s="44">
        <v>31.7</v>
      </c>
    </row>
    <row r="17" spans="1:10" ht="208.5" customHeight="1" x14ac:dyDescent="0.2">
      <c r="A17" s="31">
        <v>4</v>
      </c>
      <c r="B17" s="32" t="s">
        <v>21</v>
      </c>
      <c r="C17" s="33" t="s">
        <v>25</v>
      </c>
      <c r="D17" s="34" t="s">
        <v>29</v>
      </c>
      <c r="E17" s="35">
        <v>1714574.26</v>
      </c>
      <c r="F17" s="36">
        <v>0</v>
      </c>
      <c r="G17" s="36">
        <f>E17+F17</f>
        <v>1714574.26</v>
      </c>
      <c r="H17" s="35">
        <v>2017146.19</v>
      </c>
      <c r="I17" s="37" t="s">
        <v>32</v>
      </c>
      <c r="J17" s="37">
        <v>29.7</v>
      </c>
    </row>
    <row r="18" spans="1:10" ht="306.75" customHeight="1" thickBot="1" x14ac:dyDescent="0.25">
      <c r="A18" s="51">
        <v>5</v>
      </c>
      <c r="B18" s="52" t="s">
        <v>22</v>
      </c>
      <c r="C18" s="53" t="s">
        <v>14</v>
      </c>
      <c r="D18" s="54" t="s">
        <v>30</v>
      </c>
      <c r="E18" s="55">
        <v>2320740.75</v>
      </c>
      <c r="F18" s="56">
        <v>0</v>
      </c>
      <c r="G18" s="56">
        <f>E18+F18</f>
        <v>2320740.75</v>
      </c>
      <c r="H18" s="55">
        <v>2443500</v>
      </c>
      <c r="I18" s="57" t="s">
        <v>32</v>
      </c>
      <c r="J18" s="57">
        <v>29.65</v>
      </c>
    </row>
    <row r="19" spans="1:10" ht="87" customHeight="1" thickTop="1" x14ac:dyDescent="0.2">
      <c r="A19" s="45" t="s">
        <v>6</v>
      </c>
      <c r="B19" s="46"/>
      <c r="C19" s="47"/>
      <c r="D19" s="48"/>
      <c r="E19" s="49">
        <f>SUM(E14:E18)</f>
        <v>16833917.759999998</v>
      </c>
      <c r="F19" s="49">
        <f t="shared" ref="F19:H19" si="0">SUM(F14:F18)</f>
        <v>0</v>
      </c>
      <c r="G19" s="49">
        <f t="shared" si="0"/>
        <v>16833917.759999998</v>
      </c>
      <c r="H19" s="49">
        <f t="shared" si="0"/>
        <v>18062184.82</v>
      </c>
      <c r="I19" s="50"/>
      <c r="J19" s="50"/>
    </row>
    <row r="20" spans="1:10" ht="46.5" x14ac:dyDescent="0.7">
      <c r="A20" s="13"/>
      <c r="B20" s="20"/>
      <c r="C20" s="20"/>
      <c r="D20" s="20"/>
      <c r="E20" s="20"/>
      <c r="F20" s="20"/>
      <c r="G20" s="20"/>
      <c r="H20" s="13"/>
      <c r="I20" s="13"/>
      <c r="J20" s="13"/>
    </row>
    <row r="21" spans="1:10" ht="15" x14ac:dyDescent="0.25">
      <c r="A21" s="21"/>
      <c r="B21" s="22"/>
      <c r="C21" s="22"/>
      <c r="D21" s="22"/>
      <c r="E21" s="22"/>
      <c r="F21" s="22"/>
      <c r="G21" s="22"/>
      <c r="H21" s="21"/>
      <c r="I21" s="21"/>
      <c r="J21" s="21"/>
    </row>
    <row r="22" spans="1:10" ht="15" x14ac:dyDescent="0.25">
      <c r="A22" s="21"/>
      <c r="B22" s="22"/>
      <c r="C22" s="22"/>
      <c r="D22" s="22"/>
      <c r="E22" s="22"/>
      <c r="F22" s="22"/>
      <c r="G22" s="22"/>
      <c r="H22" s="21"/>
      <c r="I22" s="21"/>
    </row>
    <row r="23" spans="1:10" ht="50.25" customHeight="1" x14ac:dyDescent="0.25">
      <c r="A23" s="21"/>
      <c r="B23" s="23"/>
      <c r="C23" s="24"/>
      <c r="D23" s="21"/>
      <c r="E23" s="23"/>
      <c r="F23" s="21"/>
      <c r="G23" s="21"/>
      <c r="H23" s="21"/>
      <c r="I23" s="21"/>
      <c r="J23" s="21"/>
    </row>
    <row r="24" spans="1:10" x14ac:dyDescent="0.2">
      <c r="C24" s="25"/>
      <c r="F24" s="25"/>
    </row>
    <row r="28" spans="1:10" x14ac:dyDescent="0.2">
      <c r="J28" s="26"/>
    </row>
  </sheetData>
  <customSheetViews>
    <customSheetView guid="{2756A0AB-1993-403C-9249-66BC10986B19}" scale="30" showPageBreaks="1" fitToPage="1" printArea="1" view="pageBreakPreview" topLeftCell="A13">
      <selection activeCell="O18" sqref="O18"/>
      <rowBreaks count="1" manualBreakCount="1">
        <brk id="14" max="9" man="1"/>
      </rowBreaks>
      <pageMargins left="0.74803149606299213" right="0.74803149606299213" top="1.1320833333333333" bottom="0.98425196850393704" header="0.51181102362204722" footer="0.51181102362204722"/>
      <pageSetup paperSize="8" scale="28" orientation="landscape" r:id="rId1"/>
      <headerFooter alignWithMargins="0">
        <oddHeader>&amp;C&amp;G</oddHeader>
        <oddFooter>Strona &amp;P z &amp;N</oddFooter>
      </headerFooter>
    </customSheetView>
    <customSheetView guid="{BB4442FB-E02B-4AB8-AED8-C45385312C45}" scale="30" showPageBreaks="1" fitToPage="1" printArea="1" view="pageBreakPreview" topLeftCell="A12">
      <selection activeCell="G19" sqref="G19"/>
      <rowBreaks count="1" manualBreakCount="1">
        <brk id="14" max="9" man="1"/>
      </rowBreaks>
      <pageMargins left="0.74803149606299213" right="0.74803149606299213" top="1.1320833333333333" bottom="0.98425196850393704" header="0.51181102362204722" footer="0.51181102362204722"/>
      <pageSetup paperSize="8" scale="28" orientation="landscape" r:id="rId2"/>
      <headerFooter alignWithMargins="0">
        <oddHeader>&amp;C&amp;G</oddHeader>
        <oddFooter>Strona &amp;P z &amp;N</oddFooter>
      </headerFooter>
    </customSheetView>
  </customSheetViews>
  <phoneticPr fontId="1" type="noConversion"/>
  <pageMargins left="0.74803149606299213" right="0.74803149606299213" top="1.1320833333333333" bottom="0.98425196850393704" header="0.51181102362204722" footer="0.51181102362204722"/>
  <pageSetup paperSize="8" scale="28" orientation="landscape" r:id="rId3"/>
  <headerFooter alignWithMargins="0">
    <oddHeader>&amp;C&amp;G</oddHeader>
    <oddFooter>Strona &amp;P z &amp;N</oddFooter>
  </headerFooter>
  <rowBreaks count="1" manualBreakCount="1">
    <brk id="14" max="9" man="1"/>
  </rowBreaks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DD66057D22746B4AB3EE18E9C4CFC" ma:contentTypeVersion="13" ma:contentTypeDescription="Utwórz nowy dokument." ma:contentTypeScope="" ma:versionID="f1d9a70f7e33d45591aa8f9cd0f3771d">
  <xsd:schema xmlns:xsd="http://www.w3.org/2001/XMLSchema" xmlns:xs="http://www.w3.org/2001/XMLSchema" xmlns:p="http://schemas.microsoft.com/office/2006/metadata/properties" xmlns:ns3="25bcd2da-a715-4ddd-94bc-493464f4da51" xmlns:ns4="b584daaf-9842-403c-bac7-551cccf0a54f" targetNamespace="http://schemas.microsoft.com/office/2006/metadata/properties" ma:root="true" ma:fieldsID="79fe30371b2b56c398125ecdc64ea114" ns3:_="" ns4:_="">
    <xsd:import namespace="25bcd2da-a715-4ddd-94bc-493464f4da51"/>
    <xsd:import namespace="b584daaf-9842-403c-bac7-551cccf0a5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cd2da-a715-4ddd-94bc-493464f4d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4daaf-9842-403c-bac7-551cccf0a5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84daaf-9842-403c-bac7-551cccf0a54f">
      <UserInfo>
        <DisplayName/>
        <AccountId xsi:nil="true"/>
        <AccountType/>
      </UserInfo>
    </SharedWithUser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980E6C2-21F0-4D2E-BF91-A4087A3FD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cd2da-a715-4ddd-94bc-493464f4da51"/>
    <ds:schemaRef ds:uri="b584daaf-9842-403c-bac7-551cccf0a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428261-6CA4-49F4-8FC3-E591781C69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E8E0A-9FA4-45B3-8369-D757873AB111}">
  <ds:schemaRefs>
    <ds:schemaRef ds:uri="http://purl.org/dc/terms/"/>
    <ds:schemaRef ds:uri="b584daaf-9842-403c-bac7-551cccf0a54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25bcd2da-a715-4ddd-94bc-493464f4da51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6A837B7-2A31-4593-AB4F-BC41B36DD9E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Paczyńska Magdalena</cp:lastModifiedBy>
  <cp:lastPrinted>2021-10-28T05:35:34Z</cp:lastPrinted>
  <dcterms:created xsi:type="dcterms:W3CDTF">2009-08-04T12:39:16Z</dcterms:created>
  <dcterms:modified xsi:type="dcterms:W3CDTF">2022-04-26T06:58:27Z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Kłosowicz Iwona</vt:lpwstr>
  </property>
  <property fmtid="{D5CDD505-2E9C-101B-9397-08002B2CF9AE}" pid="3" name="Order">
    <vt:lpwstr>2590700.00000000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display_urn:schemas-microsoft-com:office:office#Author">
    <vt:lpwstr>Kłosowicz Iwona</vt:lpwstr>
  </property>
  <property fmtid="{D5CDD505-2E9C-101B-9397-08002B2CF9AE}" pid="7" name="ContentTypeId">
    <vt:lpwstr>0x010100BBBDD66057D22746B4AB3EE18E9C4CFC</vt:lpwstr>
  </property>
</Properties>
</file>