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iezgodam\Desktop\Po wyborze 346\"/>
    </mc:Choice>
  </mc:AlternateContent>
  <xr:revisionPtr revIDLastSave="0" documentId="13_ncr:1_{61F03F3A-1491-49EC-A99C-9C9D3AB856B1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ranking" sheetId="1" r:id="rId1"/>
  </sheets>
  <definedNames>
    <definedName name="_xlnm.Print_Area" localSheetId="0">ranking!$A$1:$J$27</definedName>
    <definedName name="Z_2C5C7E96_9BA8_4E7F_B972_CEBFBA26A095_.wvu.PrintArea" localSheetId="0" hidden="1">ranking!$A$1:$J$27</definedName>
    <definedName name="Z_5C60DA98_78F3_4598_91CB_9FC5C757E531_.wvu.PrintArea" localSheetId="0" hidden="1">ranking!$A$1:$J$27</definedName>
    <definedName name="Z_6D6F63C6_7A6F_40DD_AD3D_B284E2FDB1F5_.wvu.PrintArea" localSheetId="0" hidden="1">ranking!$A$1:$J$27</definedName>
    <definedName name="Z_BA9C26A7_0552_4B11_AD80_0DABB37DB908_.wvu.PrintArea" localSheetId="0" hidden="1">ranking!$A$1:$J$27</definedName>
    <definedName name="Z_CB0FC551_1A93_41B4_8DE5_A3EDBAD0BF78_.wvu.PrintArea" localSheetId="0" hidden="1">ranking!$A$1:$J$27</definedName>
    <definedName name="Z_F3EC6433_8623_40EE_9C8C_D851BDE4454E_.wvu.PrintArea" localSheetId="0" hidden="1">ranking!$A$1:$J$27</definedName>
    <definedName name="Z_F85D0C9A_47D2_4629_9036_B6898160B553_.wvu.PrintArea" localSheetId="0" hidden="1">ranking!$A$1:$J$27</definedName>
    <definedName name="Z_FAFB4A0E_1F6F_4F7C_9DAE_1728F139C581_.wvu.PrintArea" localSheetId="0" hidden="1">ranking!$A$1:$J$27</definedName>
  </definedNames>
  <calcPr calcId="191028"/>
  <customWorkbookViews>
    <customWorkbookView name="Jamrozowicz Sebastian - Widok osobisty" guid="{F3EC6433-8623-40EE-9C8C-D851BDE4454E}" mergeInterval="0" personalView="1" maximized="1" xWindow="1912" yWindow="-8" windowWidth="1936" windowHeight="1096" activeSheetId="1"/>
    <customWorkbookView name="Rodzik Monika - Widok osobisty" guid="{BA9C26A7-0552-4B11-AD80-0DABB37DB908}" mergeInterval="0" personalView="1" maximized="1" xWindow="1912" yWindow="-8" windowWidth="1936" windowHeight="1056" activeSheetId="1"/>
    <customWorkbookView name="lapa - Widok osobisty" guid="{6D6F63C6-7A6F-40DD-AD3D-B284E2FDB1F5}" mergeInterval="0" personalView="1" maximized="1" xWindow="1" yWindow="1" windowWidth="1366" windowHeight="527" activeSheetId="1"/>
    <customWorkbookView name="Marciniak-Kleszcz Aleksandra - Widok osobisty" guid="{FAFB4A0E-1F6F-4F7C-9DAE-1728F139C581}" mergeInterval="0" personalView="1" maximized="1" xWindow="-8" yWindow="-8" windowWidth="1936" windowHeight="1056" activeSheetId="1" showComments="commIndAndComment"/>
    <customWorkbookView name="Małgorzata Łapa - Widok osobisty" guid="{5C60DA98-78F3-4598-91CB-9FC5C757E531}" mergeInterval="0" personalView="1" xWindow="1" windowWidth="1919" windowHeight="1040" activeSheetId="1"/>
    <customWorkbookView name="Dziubiak Lucyna (Chudy ) - Widok osobisty" guid="{2C5C7E96-9BA8-4E7F-B972-CEBFBA26A095}" mergeInterval="0" personalView="1" maximized="1" xWindow="-8" yWindow="-8" windowWidth="1936" windowHeight="1056" activeSheetId="1"/>
    <customWorkbookView name="Ginter Bożena - Widok osobisty" guid="{F85D0C9A-47D2-4629-9036-B6898160B553}" mergeInterval="0" personalView="1" maximized="1" windowWidth="1664" windowHeight="784" activeSheetId="1" showComments="commIndAndComment"/>
    <customWorkbookView name="Kolarczyk-Niezgoda Małgorzata - Widok osobisty" guid="{CB0FC551-1A93-41B4-8DE5-A3EDBAD0BF78}" mergeInterval="0" personalView="1" maximized="1" xWindow="1912" yWindow="-8" windowWidth="1936" windowHeight="1056" activeSheetId="1" showComments="commIndAndComment"/>
  </customWorkbookViews>
</workbook>
</file>

<file path=xl/calcChain.xml><?xml version="1.0" encoding="utf-8"?>
<calcChain xmlns="http://schemas.openxmlformats.org/spreadsheetml/2006/main">
  <c r="H16" i="1" l="1"/>
  <c r="E16" i="1"/>
  <c r="G14" i="1"/>
  <c r="G16" i="1" s="1"/>
  <c r="H18" i="1" l="1"/>
  <c r="E18" i="1"/>
  <c r="G17" i="1" l="1"/>
  <c r="G18" i="1" s="1"/>
</calcChain>
</file>

<file path=xl/sharedStrings.xml><?xml version="1.0" encoding="utf-8"?>
<sst xmlns="http://schemas.openxmlformats.org/spreadsheetml/2006/main" count="34" uniqueCount="30">
  <si>
    <t>Regionalny Program Operacyjny Województwa Śląskiego 2014-2020</t>
  </si>
  <si>
    <t>Oś Priorytetowa: 12. Infrastruktura edukacyjna</t>
  </si>
  <si>
    <t>Działanie/Poddziałanie:  12.1.2. Infrastruktura wychowania przedszkolnego - RIT Subregionu Północnego</t>
  </si>
  <si>
    <t>Numer naboru:  RPSL.12.01.02-IZ.01-24-346/19</t>
  </si>
  <si>
    <t>Lista ocenionych wniosków o dofinansowanie projektów</t>
  </si>
  <si>
    <t>Lp.</t>
  </si>
  <si>
    <t>Numer wniosku</t>
  </si>
  <si>
    <t>Wnioskodawca</t>
  </si>
  <si>
    <t>Tytuł projektu</t>
  </si>
  <si>
    <t>Wnioskowane dofinansowanie z EFRR [PLN]]</t>
  </si>
  <si>
    <t>Wnioskowane dofinansowanie z budżetu państwa  [PLN] (jeśli dotyczy)</t>
  </si>
  <si>
    <t>Wnioskowane dofinansowanie ogółem  [PLN]</t>
  </si>
  <si>
    <t>Koszt całkowity [PLN]</t>
  </si>
  <si>
    <t>Wybrany do dofinansowania - Tak/nie</t>
  </si>
  <si>
    <t>Ostateczna liczba punktów przyznanych z oceny</t>
  </si>
  <si>
    <t>WND-RPSL.12.01.02-24-0566/19</t>
  </si>
  <si>
    <t>GMINA OLSZTYN</t>
  </si>
  <si>
    <t>Rozbudowa budynku Szkoły Podstawowej w Turowie o oddział przedszkolny</t>
  </si>
  <si>
    <t>nie dotyczy</t>
  </si>
  <si>
    <t>Tak</t>
  </si>
  <si>
    <t>WND-RPSL.12.01.02-24-0643/19</t>
  </si>
  <si>
    <t>GMINA MIASTO CZĘSTOCHOWA</t>
  </si>
  <si>
    <t>Rozbudowa i przebudowa Miejskiego Przedszkola nr 38 przy ul. gen. Leopolda Okulickiego 63 w Częstochowie</t>
  </si>
  <si>
    <t>Razem wybrane do dofinansowania</t>
  </si>
  <si>
    <t>WND-RPSL.12.01.02-24-059E/19-001</t>
  </si>
  <si>
    <t>Firma Handlowo-Usługowa Anna Sowa</t>
  </si>
  <si>
    <t>Rozbudowa przedszkola SOWA</t>
  </si>
  <si>
    <t>Nie</t>
  </si>
  <si>
    <t xml:space="preserve"> Razem</t>
  </si>
  <si>
    <t xml:space="preserve">Lista wniosków o dofinansowanie projektów,które uzyskały wymaganą liczbę punktów, z wyróżnienim wniosków wybranych do dofinansowania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</si>
</sst>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sz val="10"/>
      <name val="Verdana"/>
      <family val="2"/>
      <charset val="238"/>
    </font>
    <font>
      <b/>
      <sz val="10"/>
      <name val="Verdana"/>
      <family val="2"/>
      <charset val="238"/>
    </font>
    <font>
      <sz val="8"/>
      <name val="Arial"/>
      <family val="2"/>
      <charset val="238"/>
    </font>
    <font>
      <sz val="9"/>
      <name val="Arial"/>
      <family val="2"/>
      <charset val="238"/>
    </font>
    <font>
      <sz val="12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FF0000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0" fontId="3" fillId="0" borderId="0" xfId="0" applyFont="1" applyAlignment="1">
      <alignment horizontal="center"/>
    </xf>
    <xf numFmtId="0" fontId="1" fillId="0" borderId="0" xfId="0" applyFont="1" applyBorder="1" applyAlignment="1">
      <alignment horizontal="left" wrapText="1"/>
    </xf>
    <xf numFmtId="4" fontId="1" fillId="0" borderId="0" xfId="0" applyNumberFormat="1" applyFont="1" applyBorder="1" applyAlignment="1">
      <alignment horizontal="right" wrapText="1"/>
    </xf>
    <xf numFmtId="0" fontId="1" fillId="0" borderId="0" xfId="0" applyFont="1" applyBorder="1" applyAlignment="1">
      <alignment horizontal="center" wrapText="1"/>
    </xf>
    <xf numFmtId="0" fontId="5" fillId="0" borderId="0" xfId="0" applyFont="1" applyAlignment="1">
      <alignment horizontal="left"/>
    </xf>
    <xf numFmtId="0" fontId="3" fillId="0" borderId="0" xfId="0" applyFont="1" applyBorder="1" applyAlignment="1">
      <alignment horizontal="left" wrapText="1"/>
    </xf>
    <xf numFmtId="4" fontId="3" fillId="0" borderId="0" xfId="0" applyNumberFormat="1" applyFont="1" applyBorder="1" applyAlignment="1">
      <alignment horizontal="left" wrapText="1"/>
    </xf>
    <xf numFmtId="0" fontId="5" fillId="0" borderId="0" xfId="0" applyFont="1"/>
    <xf numFmtId="4" fontId="3" fillId="0" borderId="0" xfId="0" applyNumberFormat="1" applyFont="1" applyBorder="1" applyAlignment="1">
      <alignment horizontal="right" wrapText="1"/>
    </xf>
    <xf numFmtId="0" fontId="5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right"/>
    </xf>
    <xf numFmtId="0" fontId="1" fillId="0" borderId="0" xfId="0" applyFont="1" applyFill="1"/>
    <xf numFmtId="4" fontId="3" fillId="0" borderId="2" xfId="0" applyNumberFormat="1" applyFont="1" applyBorder="1" applyAlignment="1">
      <alignment horizontal="right" wrapText="1"/>
    </xf>
    <xf numFmtId="4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/>
    </xf>
    <xf numFmtId="0" fontId="1" fillId="0" borderId="0" xfId="0" applyFont="1" applyFill="1" applyAlignment="1">
      <alignment wrapText="1"/>
    </xf>
    <xf numFmtId="4" fontId="1" fillId="0" borderId="2" xfId="0" applyNumberFormat="1" applyFont="1" applyBorder="1" applyAlignment="1">
      <alignment horizontal="center" vertical="center" wrapText="1"/>
    </xf>
    <xf numFmtId="4" fontId="3" fillId="0" borderId="2" xfId="0" applyNumberFormat="1" applyFont="1" applyBorder="1" applyAlignment="1">
      <alignment horizontal="right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4" fontId="1" fillId="0" borderId="6" xfId="0" applyNumberFormat="1" applyFont="1" applyBorder="1" applyAlignment="1">
      <alignment horizontal="center" vertical="center" wrapText="1"/>
    </xf>
    <xf numFmtId="4" fontId="1" fillId="0" borderId="6" xfId="0" applyNumberFormat="1" applyFont="1" applyBorder="1" applyAlignment="1">
      <alignment horizontal="right" vertical="center" wrapText="1"/>
    </xf>
    <xf numFmtId="4" fontId="3" fillId="0" borderId="6" xfId="0" applyNumberFormat="1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4" fontId="1" fillId="0" borderId="1" xfId="0" applyNumberFormat="1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4" fontId="1" fillId="0" borderId="10" xfId="0" applyNumberFormat="1" applyFont="1" applyBorder="1" applyAlignment="1">
      <alignment horizontal="center" vertical="center" wrapText="1"/>
    </xf>
    <xf numFmtId="4" fontId="1" fillId="0" borderId="10" xfId="0" applyNumberFormat="1" applyFont="1" applyBorder="1" applyAlignment="1">
      <alignment horizontal="right" vertical="center" wrapText="1"/>
    </xf>
    <xf numFmtId="4" fontId="1" fillId="0" borderId="10" xfId="0" applyNumberFormat="1" applyFont="1" applyFill="1" applyBorder="1" applyAlignment="1">
      <alignment horizontal="center" vertical="center" wrapText="1"/>
    </xf>
    <xf numFmtId="4" fontId="3" fillId="0" borderId="10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4" fontId="1" fillId="0" borderId="11" xfId="0" applyNumberFormat="1" applyFont="1" applyBorder="1" applyAlignment="1">
      <alignment horizontal="center" vertical="center" wrapText="1"/>
    </xf>
    <xf numFmtId="4" fontId="1" fillId="0" borderId="11" xfId="0" applyNumberFormat="1" applyFont="1" applyBorder="1" applyAlignment="1">
      <alignment horizontal="right" vertical="center" wrapText="1"/>
    </xf>
    <xf numFmtId="4" fontId="3" fillId="0" borderId="11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1" fillId="0" borderId="0" xfId="0" applyFont="1" applyAlignment="1">
      <alignment horizontal="left" wrapText="1"/>
    </xf>
    <xf numFmtId="0" fontId="2" fillId="0" borderId="0" xfId="0" applyFont="1" applyAlignment="1">
      <alignment horizontal="center"/>
    </xf>
    <xf numFmtId="0" fontId="7" fillId="0" borderId="0" xfId="0" applyFont="1" applyAlignment="1">
      <alignment horizontal="left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4" fontId="1" fillId="0" borderId="8" xfId="0" applyNumberFormat="1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10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 fitToPage="1"/>
  </sheetPr>
  <dimension ref="A1:J26"/>
  <sheetViews>
    <sheetView tabSelected="1" view="pageLayout" topLeftCell="A7" zoomScaleNormal="100" workbookViewId="0">
      <selection activeCell="A20" sqref="A20:F22"/>
    </sheetView>
  </sheetViews>
  <sheetFormatPr defaultRowHeight="12.75" x14ac:dyDescent="0.2"/>
  <cols>
    <col min="1" max="1" width="4.85546875" style="1" customWidth="1"/>
    <col min="2" max="2" width="18.5703125" style="1" customWidth="1"/>
    <col min="3" max="3" width="19.28515625" style="1" customWidth="1"/>
    <col min="4" max="4" width="24.7109375" style="1" customWidth="1"/>
    <col min="5" max="5" width="18.140625" style="1" customWidth="1"/>
    <col min="6" max="6" width="17.85546875" style="1" customWidth="1"/>
    <col min="7" max="7" width="19.28515625" style="1" customWidth="1"/>
    <col min="8" max="8" width="18" style="1" customWidth="1"/>
    <col min="9" max="9" width="15.85546875" style="1" customWidth="1"/>
    <col min="10" max="10" width="16.140625" style="1" customWidth="1"/>
    <col min="11" max="16384" width="9.140625" style="1"/>
  </cols>
  <sheetData>
    <row r="1" spans="1:10" x14ac:dyDescent="0.2">
      <c r="A1" s="44"/>
      <c r="B1" s="44"/>
      <c r="C1" s="44"/>
      <c r="D1" s="44"/>
      <c r="E1" s="44"/>
    </row>
    <row r="2" spans="1:10" ht="39.75" customHeight="1" x14ac:dyDescent="0.25">
      <c r="A2" s="45" t="s">
        <v>29</v>
      </c>
      <c r="B2" s="45"/>
      <c r="C2" s="45"/>
      <c r="D2" s="45"/>
      <c r="E2" s="45"/>
      <c r="F2" s="45"/>
      <c r="G2" s="45"/>
      <c r="H2" s="45"/>
      <c r="I2" s="45"/>
      <c r="J2" s="45"/>
    </row>
    <row r="3" spans="1:10" x14ac:dyDescent="0.2">
      <c r="A3" s="2"/>
      <c r="B3" s="2"/>
      <c r="C3" s="2"/>
      <c r="D3" s="2"/>
      <c r="E3" s="2"/>
      <c r="F3" s="2"/>
      <c r="G3" s="2"/>
      <c r="H3" s="2"/>
      <c r="I3" s="2"/>
      <c r="J3" s="2"/>
    </row>
    <row r="4" spans="1:10" x14ac:dyDescent="0.2">
      <c r="A4" s="1" t="s">
        <v>0</v>
      </c>
      <c r="B4" s="2"/>
      <c r="C4" s="2"/>
      <c r="D4" s="2"/>
      <c r="E4" s="2"/>
      <c r="F4" s="2"/>
      <c r="G4" s="2"/>
      <c r="H4" s="2"/>
      <c r="I4" s="2"/>
      <c r="J4" s="2"/>
    </row>
    <row r="5" spans="1:10" x14ac:dyDescent="0.2">
      <c r="A5" s="1" t="s">
        <v>1</v>
      </c>
      <c r="B5" s="2"/>
      <c r="C5" s="2"/>
      <c r="D5" s="2"/>
      <c r="E5" s="2"/>
      <c r="F5" s="2"/>
      <c r="G5" s="2"/>
      <c r="H5" s="2"/>
      <c r="I5" s="2"/>
      <c r="J5" s="2"/>
    </row>
    <row r="6" spans="1:10" x14ac:dyDescent="0.2">
      <c r="A6" s="1" t="s">
        <v>2</v>
      </c>
      <c r="B6" s="2"/>
      <c r="C6" s="2"/>
      <c r="D6" s="2"/>
      <c r="E6" s="2"/>
      <c r="F6" s="2"/>
      <c r="G6" s="2"/>
      <c r="H6" s="2"/>
      <c r="I6" s="2"/>
      <c r="J6" s="2"/>
    </row>
    <row r="7" spans="1:10" x14ac:dyDescent="0.2">
      <c r="A7" s="1" t="s">
        <v>3</v>
      </c>
      <c r="B7" s="2"/>
      <c r="C7" s="2"/>
      <c r="D7" s="2"/>
      <c r="E7" s="2"/>
      <c r="F7" s="2"/>
      <c r="G7" s="2"/>
      <c r="H7" s="2"/>
      <c r="I7" s="2"/>
      <c r="J7" s="2"/>
    </row>
    <row r="9" spans="1:10" ht="15" x14ac:dyDescent="0.2">
      <c r="A9" s="14"/>
      <c r="B9" s="46"/>
      <c r="C9" s="46"/>
      <c r="D9" s="46"/>
      <c r="E9" s="46"/>
      <c r="F9" s="46"/>
      <c r="G9" s="46"/>
      <c r="H9" s="46"/>
      <c r="I9" s="46"/>
    </row>
    <row r="11" spans="1:10" x14ac:dyDescent="0.2">
      <c r="A11" s="9" t="s">
        <v>4</v>
      </c>
      <c r="B11" s="7"/>
      <c r="C11" s="7"/>
      <c r="D11" s="10"/>
      <c r="E11" s="3"/>
      <c r="F11" s="3"/>
      <c r="G11" s="3"/>
      <c r="H11" s="4"/>
      <c r="I11" s="4"/>
      <c r="J11" s="4"/>
    </row>
    <row r="12" spans="1:10" ht="126" customHeight="1" x14ac:dyDescent="0.2">
      <c r="A12" s="11" t="s">
        <v>5</v>
      </c>
      <c r="B12" s="12" t="s">
        <v>6</v>
      </c>
      <c r="C12" s="12" t="s">
        <v>7</v>
      </c>
      <c r="D12" s="13" t="s">
        <v>8</v>
      </c>
      <c r="E12" s="12" t="s">
        <v>9</v>
      </c>
      <c r="F12" s="12" t="s">
        <v>10</v>
      </c>
      <c r="G12" s="12" t="s">
        <v>11</v>
      </c>
      <c r="H12" s="13" t="s">
        <v>12</v>
      </c>
      <c r="I12" s="13" t="s">
        <v>13</v>
      </c>
      <c r="J12" s="13" t="s">
        <v>14</v>
      </c>
    </row>
    <row r="13" spans="1:10" ht="76.5" customHeight="1" x14ac:dyDescent="0.2">
      <c r="A13" s="24">
        <v>1</v>
      </c>
      <c r="B13" s="25" t="s">
        <v>20</v>
      </c>
      <c r="C13" s="25" t="s">
        <v>21</v>
      </c>
      <c r="D13" s="25" t="s">
        <v>22</v>
      </c>
      <c r="E13" s="26">
        <v>1271355.1200000001</v>
      </c>
      <c r="F13" s="25" t="s">
        <v>18</v>
      </c>
      <c r="G13" s="26">
        <v>1271355.1200000001</v>
      </c>
      <c r="H13" s="26">
        <v>2591978.91</v>
      </c>
      <c r="I13" s="25" t="s">
        <v>19</v>
      </c>
      <c r="J13" s="27">
        <v>32.299999999999997</v>
      </c>
    </row>
    <row r="14" spans="1:10" ht="76.5" customHeight="1" thickBot="1" x14ac:dyDescent="0.25">
      <c r="A14" s="37">
        <v>2</v>
      </c>
      <c r="B14" s="38" t="s">
        <v>15</v>
      </c>
      <c r="C14" s="38" t="s">
        <v>16</v>
      </c>
      <c r="D14" s="38" t="s">
        <v>17</v>
      </c>
      <c r="E14" s="39">
        <v>788442.68</v>
      </c>
      <c r="F14" s="38" t="s">
        <v>18</v>
      </c>
      <c r="G14" s="39">
        <f>E14</f>
        <v>788442.68</v>
      </c>
      <c r="H14" s="39">
        <v>1919840.55</v>
      </c>
      <c r="I14" s="38" t="s">
        <v>19</v>
      </c>
      <c r="J14" s="40">
        <v>31.5</v>
      </c>
    </row>
    <row r="15" spans="1:10" ht="76.5" hidden="1" customHeight="1" x14ac:dyDescent="0.2">
      <c r="A15" s="32"/>
      <c r="B15" s="33"/>
      <c r="C15" s="33"/>
      <c r="D15" s="33"/>
      <c r="E15" s="34"/>
      <c r="F15" s="33"/>
      <c r="G15" s="34"/>
      <c r="H15" s="34"/>
      <c r="I15" s="35"/>
      <c r="J15" s="36"/>
    </row>
    <row r="16" spans="1:10" ht="31.5" customHeight="1" thickTop="1" x14ac:dyDescent="0.2">
      <c r="A16" s="47" t="s">
        <v>23</v>
      </c>
      <c r="B16" s="48"/>
      <c r="C16" s="48"/>
      <c r="D16" s="49"/>
      <c r="E16" s="22">
        <f>SUM(E13+E14)</f>
        <v>2059797.8000000003</v>
      </c>
      <c r="F16" s="21" t="s">
        <v>18</v>
      </c>
      <c r="G16" s="22">
        <f>SUM(G13+G14)</f>
        <v>2059797.8000000003</v>
      </c>
      <c r="H16" s="22">
        <f>SUM(H13+H14)</f>
        <v>4511819.46</v>
      </c>
      <c r="I16" s="50"/>
      <c r="J16" s="50"/>
    </row>
    <row r="17" spans="1:10" ht="69" customHeight="1" x14ac:dyDescent="0.2">
      <c r="A17" s="19">
        <v>3</v>
      </c>
      <c r="B17" s="17" t="s">
        <v>24</v>
      </c>
      <c r="C17" s="17" t="s">
        <v>25</v>
      </c>
      <c r="D17" s="17" t="s">
        <v>26</v>
      </c>
      <c r="E17" s="18">
        <v>901810.2</v>
      </c>
      <c r="F17" s="17" t="s">
        <v>18</v>
      </c>
      <c r="G17" s="18">
        <f>E17</f>
        <v>901810.2</v>
      </c>
      <c r="H17" s="18">
        <v>1257582.8</v>
      </c>
      <c r="I17" s="31" t="s">
        <v>27</v>
      </c>
      <c r="J17" s="23">
        <v>29.45</v>
      </c>
    </row>
    <row r="18" spans="1:10" ht="27" customHeight="1" x14ac:dyDescent="0.2">
      <c r="A18" s="41" t="s">
        <v>28</v>
      </c>
      <c r="B18" s="42"/>
      <c r="C18" s="42"/>
      <c r="D18" s="43"/>
      <c r="E18" s="16">
        <f>SUM(E17+E16)</f>
        <v>2961608</v>
      </c>
      <c r="F18" s="16">
        <v>0</v>
      </c>
      <c r="G18" s="16">
        <f>SUM(G16+G17)</f>
        <v>2961608</v>
      </c>
      <c r="H18" s="16">
        <f>SUM(H16+H17)</f>
        <v>5769402.2599999998</v>
      </c>
    </row>
    <row r="19" spans="1:10" x14ac:dyDescent="0.2">
      <c r="A19" s="5"/>
      <c r="B19" s="3"/>
      <c r="C19" s="3"/>
      <c r="D19" s="4"/>
      <c r="E19" s="3"/>
      <c r="F19" s="3"/>
      <c r="G19" s="3"/>
      <c r="H19" s="4"/>
      <c r="I19" s="4"/>
      <c r="J19" s="4"/>
    </row>
    <row r="20" spans="1:10" ht="33" customHeight="1" x14ac:dyDescent="0.2">
      <c r="A20" s="6"/>
      <c r="B20" s="7"/>
      <c r="C20" s="7"/>
      <c r="D20" s="8"/>
      <c r="E20" s="7"/>
      <c r="F20" s="7"/>
      <c r="G20" s="7"/>
      <c r="H20" s="4"/>
      <c r="I20" s="4"/>
      <c r="J20" s="4"/>
    </row>
    <row r="22" spans="1:10" x14ac:dyDescent="0.2">
      <c r="A22" s="6"/>
      <c r="B22" s="7"/>
      <c r="C22" s="7"/>
      <c r="D22" s="8"/>
      <c r="E22" s="7"/>
      <c r="F22" s="7"/>
      <c r="G22" s="7"/>
      <c r="H22" s="4"/>
      <c r="I22" s="4"/>
      <c r="J22" s="4"/>
    </row>
    <row r="25" spans="1:10" x14ac:dyDescent="0.2">
      <c r="B25" s="20"/>
      <c r="C25" s="20"/>
      <c r="D25" s="15"/>
      <c r="E25" s="20"/>
      <c r="F25" s="15"/>
      <c r="G25" s="15"/>
    </row>
    <row r="26" spans="1:10" x14ac:dyDescent="0.2">
      <c r="D26" s="29"/>
      <c r="F26" s="30"/>
      <c r="J26" s="28"/>
    </row>
  </sheetData>
  <customSheetViews>
    <customSheetView guid="{F3EC6433-8623-40EE-9C8C-D851BDE4454E}" fitToPage="1" topLeftCell="A4">
      <selection activeCell="G11" sqref="G11"/>
      <pageMargins left="0" right="0" top="0" bottom="0" header="0" footer="0"/>
      <pageSetup paperSize="9" scale="60" orientation="landscape" r:id="rId1"/>
      <headerFooter alignWithMargins="0">
        <oddHeader>&amp;C&amp;G&amp;RZałącznik nr 14</oddHeader>
        <oddFooter>&amp;CStrona &amp;P z &amp;N</oddFooter>
      </headerFooter>
    </customSheetView>
    <customSheetView guid="{BA9C26A7-0552-4B11-AD80-0DABB37DB908}" fitToPage="1" printArea="1">
      <selection activeCell="H22" sqref="H22"/>
      <pageMargins left="0" right="0" top="0" bottom="0" header="0" footer="0"/>
      <pageSetup paperSize="9" scale="60" orientation="landscape" r:id="rId2"/>
      <headerFooter alignWithMargins="0">
        <oddHeader>&amp;C&amp;G&amp;RZałącznik nr 14</oddHeader>
        <oddFooter>&amp;CStrona &amp;P z &amp;N</oddFooter>
      </headerFooter>
    </customSheetView>
    <customSheetView guid="{6D6F63C6-7A6F-40DD-AD3D-B284E2FDB1F5}" showPageBreaks="1" fitToPage="1" printArea="1" topLeftCell="A25">
      <selection activeCell="E48" sqref="E48"/>
      <pageMargins left="0" right="0" top="0" bottom="0" header="0" footer="0"/>
      <pageSetup paperSize="9" scale="58" orientation="landscape" r:id="rId3"/>
      <headerFooter alignWithMargins="0">
        <oddHeader>&amp;C&amp;G&amp;RZałącznik nr 14</oddHeader>
        <oddFooter>Strona &amp;P z &amp;N</oddFooter>
      </headerFooter>
    </customSheetView>
    <customSheetView guid="{FAFB4A0E-1F6F-4F7C-9DAE-1728F139C581}" showPageBreaks="1" fitToPage="1" printArea="1" topLeftCell="A19">
      <selection activeCell="G44" sqref="G44"/>
      <pageMargins left="0" right="0" top="0" bottom="0" header="0" footer="0"/>
      <pageSetup paperSize="9" scale="59" orientation="landscape" r:id="rId4"/>
      <headerFooter alignWithMargins="0">
        <oddHeader>&amp;C&amp;G&amp;RZałącznik nr 14</oddHeader>
        <oddFooter>Strona &amp;P z &amp;N</oddFooter>
      </headerFooter>
    </customSheetView>
    <customSheetView guid="{5C60DA98-78F3-4598-91CB-9FC5C757E531}" showPageBreaks="1" fitToPage="1" printArea="1">
      <selection activeCell="A4" sqref="A4:I4"/>
      <pageMargins left="0" right="0" top="0" bottom="0" header="0" footer="0"/>
      <pageSetup paperSize="9" scale="59" orientation="landscape" r:id="rId5"/>
      <headerFooter alignWithMargins="0">
        <oddHeader>&amp;C&amp;G&amp;RZałącznik nr 14</oddHeader>
        <oddFooter>Strona &amp;P z &amp;N</oddFooter>
      </headerFooter>
    </customSheetView>
    <customSheetView guid="{2C5C7E96-9BA8-4E7F-B972-CEBFBA26A095}" fitToPage="1" printArea="1" view="pageLayout" topLeftCell="A3">
      <selection activeCell="E19" sqref="E19"/>
      <pageMargins left="0" right="0" top="0" bottom="0" header="0" footer="0"/>
      <pageSetup paperSize="9" scale="64" orientation="landscape" r:id="rId6"/>
      <headerFooter alignWithMargins="0">
        <oddHeader>&amp;C&amp;G&amp;RZałącznik nr 14</oddHeader>
        <oddFooter>Strona &amp;P z &amp;N</oddFooter>
      </headerFooter>
    </customSheetView>
    <customSheetView guid="{F85D0C9A-47D2-4629-9036-B6898160B553}" fitToPage="1" printArea="1" view="pageLayout">
      <selection activeCell="H7" sqref="H7"/>
      <pageMargins left="0" right="0" top="0" bottom="0" header="0" footer="0"/>
      <pageSetup paperSize="9" orientation="landscape" r:id="rId7"/>
      <headerFooter alignWithMargins="0">
        <oddHeader>&amp;C&amp;G&amp;RZałącznik nr 14</oddHeader>
        <oddFooter>&amp;CStrona &amp;P z &amp;N</oddFooter>
      </headerFooter>
    </customSheetView>
    <customSheetView guid="{CB0FC551-1A93-41B4-8DE5-A3EDBAD0BF78}" fitToPage="1" printArea="1">
      <selection activeCell="A14" sqref="A14:N14"/>
      <pageMargins left="0" right="0" top="0" bottom="0" header="0" footer="0"/>
      <pageSetup paperSize="9" scale="60" orientation="landscape" r:id="rId8"/>
      <headerFooter alignWithMargins="0">
        <oddHeader>&amp;C&amp;G&amp;RZałącznik nr 14</oddHeader>
        <oddFooter>&amp;CStrona &amp;P z &amp;N</oddFooter>
      </headerFooter>
    </customSheetView>
  </customSheetViews>
  <mergeCells count="6">
    <mergeCell ref="A18:D18"/>
    <mergeCell ref="A1:E1"/>
    <mergeCell ref="A2:J2"/>
    <mergeCell ref="B9:I9"/>
    <mergeCell ref="A16:D16"/>
    <mergeCell ref="I16:J16"/>
  </mergeCells>
  <phoneticPr fontId="6" type="noConversion"/>
  <pageMargins left="0.74803149606299213" right="0.74803149606299213" top="1.1417322834645669" bottom="0.98425196850393704" header="0.51181102362204722" footer="0.51181102362204722"/>
  <pageSetup paperSize="9" scale="76" orientation="landscape" r:id="rId9"/>
  <headerFooter alignWithMargins="0">
    <oddHeader>&amp;C&amp;G</oddHeader>
    <oddFooter>&amp;CStrona &amp;P z &amp;N</oddFooter>
  </headerFooter>
  <legacyDrawingHF r:id="rId1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ranking</vt:lpstr>
      <vt:lpstr>ranking!Obszar_wydruku</vt:lpstr>
    </vt:vector>
  </TitlesOfParts>
  <Manager/>
  <Company>Urząd Marszałkowski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Bożena</dc:creator>
  <cp:keywords/>
  <dc:description/>
  <cp:lastModifiedBy>Kolarczyk-Niezgoda Małgorzata</cp:lastModifiedBy>
  <cp:revision/>
  <dcterms:created xsi:type="dcterms:W3CDTF">2009-08-04T12:39:16Z</dcterms:created>
  <dcterms:modified xsi:type="dcterms:W3CDTF">2020-06-04T08:30:48Z</dcterms:modified>
  <cp:category/>
  <cp:contentStatus/>
</cp:coreProperties>
</file>